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  <sheet name="Sheet1" sheetId="14" r:id="rId14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4525"/>
</workbook>
</file>

<file path=xl/sharedStrings.xml><?xml version="1.0" encoding="utf-8"?>
<sst xmlns="http://schemas.openxmlformats.org/spreadsheetml/2006/main" count="981" uniqueCount="534">
  <si>
    <t>1 部门财务收支总体情况表</t>
  </si>
  <si>
    <t>单位名称：曲靖市麒麟区龙潭河水库管理局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</si>
  <si>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</si>
  <si>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</si>
  <si>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</si>
  <si>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</si>
  <si>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</si>
  <si>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</si>
  <si>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</si>
  <si>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</si>
  <si>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</si>
  <si>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</si>
  <si>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</si>
  <si>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</si>
  <si>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</si>
  <si>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</si>
  <si>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</si>
  <si>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</si>
  <si>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</si>
  <si>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</si>
  <si>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</si>
  <si>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</si>
  <si>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</si>
  <si>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</si>
  <si>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</si>
  <si>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</si>
  <si>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</si>
  <si>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</si>
  <si>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</si>
  <si>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</si>
  <si>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</si>
  <si>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</si>
  <si>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</si>
  <si>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</si>
  <si>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</si>
  <si>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</si>
  <si>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</si>
  <si>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</si>
  <si>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</si>
  <si>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</si>
  <si>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</si>
  <si>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</si>
  <si>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</si>
  <si>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</si>
  <si>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</si>
  <si>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</si>
  <si>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</si>
  <si>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</si>
  <si>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</si>
  <si>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</si>
  <si>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</si>
  <si>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</si>
  <si>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</si>
  <si>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</si>
  <si>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</si>
  <si>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</si>
  <si>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</si>
  <si>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</si>
  <si>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</si>
  <si>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</si>
  <si>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</si>
  <si>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</si>
  <si>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</si>
  <si>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</si>
  <si>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</si>
  <si>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</si>
  <si>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</si>
  <si>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</si>
  <si>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</si>
  <si>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</si>
  <si>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</si>
  <si>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</si>
  <si>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</si>
  <si>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</si>
  <si>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</si>
  <si>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</si>
  <si>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</si>
  <si>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</si>
  <si>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</si>
  <si>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</si>
  <si>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</si>
  <si>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</si>
  <si>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</si>
  <si>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</si>
  <si>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</si>
  <si>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</si>
  <si>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</si>
  <si>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</si>
  <si>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</si>
  <si>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</si>
  <si>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</si>
  <si>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</si>
  <si>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</si>
  <si>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</si>
  <si>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</si>
  <si>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</si>
  <si>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</si>
  <si>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</si>
  <si>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</si>
  <si>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</si>
  <si>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</si>
  <si>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</si>
  <si>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</si>
  <si>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</si>
  <si>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</si>
  <si>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</si>
  <si>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</si>
  <si>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</si>
  <si>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</si>
  <si>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</si>
  <si>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</si>
  <si>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</si>
  <si>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</si>
  <si>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</si>
  <si>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</si>
  <si>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</si>
  <si>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</si>
  <si>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</si>
  <si>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</si>
  <si>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</si>
  <si>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</si>
  <si>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</si>
  <si>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</si>
  <si>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</si>
  <si>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</si>
  <si>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</si>
  <si>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</si>
  <si>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</si>
  <si>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</si>
  <si>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</si>
  <si>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</si>
  <si>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</si>
  <si>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</si>
  <si>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</si>
  <si>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</si>
  <si>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</si>
  <si>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</si>
  <si>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</si>
  <si>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</si>
  <si>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</si>
  <si>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</si>
  <si>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</si>
  <si>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208</t>
  </si>
  <si>
    <t>社会保障和就业支出</t>
  </si>
  <si>
    <t>05</t>
  </si>
  <si>
    <t xml:space="preserve">  行政事业单位离退休</t>
  </si>
  <si>
    <t xml:space="preserve">    机关事业单位基本养老保险缴费支出</t>
  </si>
  <si>
    <t xml:space="preserve">  财政对其他社会保险基金的补助</t>
  </si>
  <si>
    <t>01</t>
  </si>
  <si>
    <t xml:space="preserve">    财政对失业保险基金的补助</t>
  </si>
  <si>
    <t>02</t>
  </si>
  <si>
    <t xml:space="preserve">    财政对工伤保险基金的补助</t>
  </si>
  <si>
    <t>03</t>
  </si>
  <si>
    <t xml:space="preserve">    财政对生育保险基金的补助</t>
  </si>
  <si>
    <t>210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</si>
  <si>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</si>
  <si>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</si>
  <si>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</si>
  <si>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</si>
  <si>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213</t>
  </si>
  <si>
    <t>农林水支出</t>
  </si>
  <si>
    <t xml:space="preserve">  水利</t>
  </si>
  <si>
    <t xml:space="preserve">    行政运行</t>
  </si>
  <si>
    <t xml:space="preserve">    水利工程建设</t>
  </si>
  <si>
    <t>221</t>
  </si>
  <si>
    <t>住房保障支出</t>
  </si>
  <si>
    <t xml:space="preserve">  住房改革支出</t>
  </si>
  <si>
    <t xml:space="preserve">    住房公积金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</si>
  <si>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</si>
  <si>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</si>
  <si>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</si>
  <si>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</si>
  <si>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</si>
  <si>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</si>
  <si>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</si>
  <si>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</si>
  <si>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</si>
  <si>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</si>
  <si>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</si>
  <si>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</si>
  <si>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</si>
  <si>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</si>
  <si>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</si>
  <si>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</si>
  <si>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</si>
  <si>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</si>
  <si>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</si>
  <si>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</si>
  <si>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</si>
  <si>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</si>
  <si>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</si>
  <si>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</si>
  <si>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</si>
  <si>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</si>
  <si>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</si>
  <si>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</si>
  <si>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</si>
  <si>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</si>
  <si>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</si>
  <si>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</si>
  <si>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</si>
  <si>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</si>
  <si>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</si>
  <si>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</si>
  <si>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</si>
  <si>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</si>
  <si>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</si>
  <si>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</si>
  <si>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</si>
  <si>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</si>
  <si>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</si>
  <si>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</si>
  <si>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</si>
  <si>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</si>
  <si>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</si>
  <si>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</si>
  <si>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</si>
  <si>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</si>
  <si>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</si>
  <si>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</si>
  <si>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</si>
  <si>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</si>
  <si>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</si>
  <si>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</si>
  <si>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</si>
  <si>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</si>
  <si>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</si>
  <si>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</si>
  <si>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</si>
  <si>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</si>
  <si>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</si>
  <si>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</si>
  <si>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</si>
  <si>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</si>
  <si>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</si>
  <si>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</si>
  <si>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</si>
  <si>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</si>
  <si>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</si>
  <si>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</si>
  <si>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</si>
  <si>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</si>
  <si>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</si>
  <si>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</si>
  <si>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</si>
  <si>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</si>
  <si>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</si>
  <si>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</si>
  <si>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</si>
  <si>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</si>
  <si>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</si>
  <si>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</si>
  <si>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</si>
  <si>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</si>
  <si>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</si>
  <si>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</si>
  <si>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</si>
  <si>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</si>
  <si>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</si>
  <si>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</si>
  <si>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</si>
  <si>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</si>
  <si>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</si>
  <si>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</si>
  <si>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</si>
  <si>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</si>
  <si>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</si>
  <si>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</si>
  <si>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</si>
  <si>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</si>
  <si>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</si>
  <si>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</si>
  <si>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</si>
  <si>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</si>
  <si>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</si>
  <si>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</si>
  <si>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</si>
  <si>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</si>
  <si>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</si>
  <si>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</si>
  <si>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</si>
  <si>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</si>
  <si>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</si>
  <si>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</si>
  <si>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</si>
  <si>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</si>
  <si>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</si>
  <si>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</si>
  <si>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</si>
  <si>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</si>
  <si>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</si>
  <si>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</si>
  <si>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</si>
  <si>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</si>
  <si>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</si>
  <si>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</si>
  <si>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</si>
  <si>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</si>
  <si>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</si>
  <si>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</si>
  <si>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</si>
  <si>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</si>
  <si>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</si>
  <si>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</si>
  <si>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</si>
  <si>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</si>
  <si>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</si>
  <si>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</si>
  <si>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</si>
  <si>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</si>
  <si>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</si>
  <si>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</si>
  <si>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</si>
  <si>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</si>
  <si>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</si>
  <si>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</si>
  <si>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</si>
  <si>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</si>
  <si>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</si>
  <si>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</si>
  <si>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</si>
  <si>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</si>
  <si>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</si>
  <si>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</si>
  <si>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</si>
  <si>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</si>
  <si>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</si>
  <si>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</si>
  <si>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</si>
  <si>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</si>
  <si>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</si>
  <si>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</si>
  <si>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</si>
  <si>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</si>
  <si>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</si>
  <si>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</si>
  <si>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</si>
  <si>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</si>
  <si>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</si>
  <si>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</si>
  <si>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</si>
  <si>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</si>
  <si>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</si>
  <si>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</si>
  <si>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</si>
  <si>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</si>
  <si>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</si>
  <si>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</si>
  <si>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</si>
  <si>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</si>
  <si>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</si>
  <si>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</si>
  <si>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</si>
  <si>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</si>
  <si>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</si>
  <si>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</si>
  <si>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</si>
  <si>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</si>
  <si>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</si>
  <si>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</si>
  <si>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</si>
  <si>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</si>
  <si>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</si>
  <si>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</si>
  <si>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</si>
  <si>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</si>
  <si>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</si>
  <si>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</si>
  <si>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</si>
  <si>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</si>
  <si>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</si>
  <si>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</si>
  <si>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</si>
  <si>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</si>
  <si>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</si>
  <si>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</si>
  <si>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</si>
  <si>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</si>
  <si>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</si>
  <si>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</si>
  <si>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</si>
  <si>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</si>
  <si>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</si>
  <si>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</si>
  <si>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</si>
  <si>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</si>
  <si>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</si>
  <si>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</si>
  <si>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</si>
  <si>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</si>
  <si>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</si>
  <si>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</si>
  <si>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</si>
  <si>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</si>
  <si>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</si>
  <si>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</si>
  <si>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</si>
  <si>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</si>
  <si>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</si>
  <si>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</si>
  <si>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</si>
  <si>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</si>
  <si>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</si>
  <si>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</si>
  <si>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</si>
  <si>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</si>
  <si>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</si>
  <si>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</si>
  <si>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</si>
  <si>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</si>
  <si>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</si>
  <si>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</si>
  <si>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</si>
  <si>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</si>
  <si>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</si>
  <si>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</si>
  <si>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</si>
  <si>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</si>
  <si>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</si>
  <si>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</si>
  <si>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</si>
  <si>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</si>
  <si>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</si>
  <si>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</si>
  <si>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</si>
  <si>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</si>
  <si>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</si>
  <si>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</si>
  <si>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</si>
  <si>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</si>
  <si>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部门：曲靖市麒麟区龙潭河水库管理局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</si>
  <si>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</si>
  <si>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</si>
  <si>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</si>
  <si>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</si>
  <si>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</si>
  <si>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</si>
  <si>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</si>
  <si>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</si>
  <si>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</si>
  <si>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</si>
  <si>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</si>
  <si>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</si>
  <si>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</si>
  <si>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</si>
  <si>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</si>
  <si>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</si>
  <si>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</si>
  <si>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</si>
  <si>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</si>
  <si>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</si>
  <si>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</si>
  <si>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</si>
  <si>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</si>
  <si>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</si>
  <si>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11 省本级项目支出绩效目标表（另文下达）</t>
  </si>
  <si>
    <t>12  省对下转移支付绩效目标表</t>
  </si>
  <si>
    <t>单位名称：麒麟区龙潭河水库管理局</t>
  </si>
  <si>
    <t>麒麟区龙潭河水库管理局</t>
  </si>
  <si>
    <t>麒麟区龙潭河水库工程建设项目</t>
  </si>
  <si>
    <t>目标1：水库总库容2106万立方米，兴利库容1430万立方米。
 目标2：水库平均供水量3750万立方米，其中灌溉供水量3180万立方米，集镇及农村人畜生活供水570万立方米。
 目标3：水库工程由枢纽工程和输水管道工程组成。枢纽工程由大坝、溢洪道、倒流输水隧道组成；供水管道工程由干管、5条分管、5座管桥、提水泵站和5个蓄水池组成。</t>
  </si>
  <si>
    <t>产出指标</t>
  </si>
  <si>
    <t>数量指标</t>
  </si>
  <si>
    <t>发展高效节水灌溉面积（≥**亩）</t>
  </si>
  <si>
    <t>≥57916亩</t>
  </si>
  <si>
    <t>项目初步设计批复</t>
  </si>
  <si>
    <t>解决农村及集镇饮水安全问题人数</t>
  </si>
  <si>
    <t>43700人</t>
  </si>
  <si>
    <t>解决大、小牲畜饮水安全</t>
  </si>
  <si>
    <t>大牲畜1.44万头，小牲畜22.66万头。</t>
  </si>
  <si>
    <t>质量指标</t>
  </si>
  <si>
    <t>项目（工程）验收合格率</t>
  </si>
  <si>
    <t>时效指标</t>
  </si>
  <si>
    <t>项目（工程）完成及时率</t>
  </si>
  <si>
    <t>100%（项目开工时间2016年11月，完工时间2020年11月）</t>
  </si>
  <si>
    <t>成本指标</t>
  </si>
  <si>
    <t>工程建设造价低于当地平均标准的比例</t>
  </si>
  <si>
    <t>1、工程部分</t>
  </si>
  <si>
    <t>36955.25万元</t>
  </si>
  <si>
    <t>2、环境部分投资</t>
  </si>
  <si>
    <t>584.34万元</t>
  </si>
  <si>
    <t>3、征地移民安置补偿费</t>
  </si>
  <si>
    <t>23317.64万元</t>
  </si>
  <si>
    <t>4、单位供水成本元/立方米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</si>
  <si>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.467元</t>
    </r>
  </si>
  <si>
    <t>效益指标</t>
  </si>
  <si>
    <t>经济效益
指标</t>
  </si>
  <si>
    <t>生产条件改善带动农业亩均产量增加</t>
  </si>
  <si>
    <t>≥300斤</t>
  </si>
  <si>
    <t>人饮效益：万元/年</t>
  </si>
  <si>
    <t>712.35万元</t>
  </si>
  <si>
    <t>社会效益
指标</t>
  </si>
  <si>
    <t>新增和改善灌溉面积</t>
  </si>
  <si>
    <t>解决贫困人口饮水安全问题人数</t>
  </si>
  <si>
    <t>36200人</t>
  </si>
  <si>
    <t>贫困地区农村集中供水率</t>
  </si>
  <si>
    <t>≥100%</t>
  </si>
  <si>
    <t xml:space="preserve"> 受益建档立卡贫困人口数（≥**人）</t>
  </si>
  <si>
    <r>
      <rPr>
        <sz val="10"/>
        <rFont val="宋体"/>
        <charset val="134"/>
      </rPr>
      <t>≥7</t>
    </r>
    <r>
      <rPr>
        <sz val="10"/>
        <rFont val="宋体"/>
        <charset val="134"/>
      </rPr>
      <t>48人</t>
    </r>
  </si>
  <si>
    <t>生态效益
指标</t>
  </si>
  <si>
    <t xml:space="preserve"> 新增和改善灌溉面积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</si>
  <si>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7916亩</t>
    </r>
  </si>
  <si>
    <t>可持续影响
指标</t>
  </si>
  <si>
    <t>工程使用年限</t>
  </si>
  <si>
    <t>≥70年</t>
  </si>
  <si>
    <t>满意度指标</t>
  </si>
  <si>
    <t>服务对象
满意度指标</t>
  </si>
  <si>
    <t xml:space="preserve"> 指标1：群众满意度</t>
  </si>
  <si>
    <t>≧90%</t>
  </si>
  <si>
    <t xml:space="preserve"> 指标2：建档立卡贫困群众满意度</t>
  </si>
  <si>
    <t>≧95%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</si>
  <si>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</si>
  <si>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</si>
  <si>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</si>
  <si>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</si>
  <si>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</si>
  <si>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</si>
  <si>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</si>
  <si>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</si>
  <si>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</si>
  <si>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</si>
  <si>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一</t>
  </si>
  <si>
    <t>计算机</t>
  </si>
  <si>
    <t>台</t>
  </si>
  <si>
    <t>二</t>
  </si>
  <si>
    <t>多功能一体机</t>
  </si>
  <si>
    <t>三</t>
  </si>
  <si>
    <t>办公家具</t>
  </si>
  <si>
    <t>套</t>
  </si>
  <si>
    <t>四</t>
  </si>
  <si>
    <t>档案设备</t>
  </si>
  <si>
    <t>个</t>
  </si>
  <si>
    <t>五</t>
  </si>
  <si>
    <t>碎纸机</t>
  </si>
</sst>
</file>

<file path=xl/styles.xml><?xml version="1.0" encoding="utf-8"?>
<styleSheet xmlns="http://schemas.openxmlformats.org/spreadsheetml/2006/main">
  <numFmts count="13">
    <numFmt numFmtId="176" formatCode="yyyy/mm/dd"/>
    <numFmt numFmtId="177" formatCode="0_);[Red]\(0\)"/>
    <numFmt numFmtId="178" formatCode="#,##0.00_ ;[Red]\-#,##0.00\ "/>
    <numFmt numFmtId="179" formatCode="[$-10804]#,##0.00#;\-#,##0.00#;\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80" formatCode="0.00_ "/>
    <numFmt numFmtId="181" formatCode="[$-10804]#,##0.00;\-#,##0.00;\ "/>
    <numFmt numFmtId="182" formatCode="0.00_ ;[Red]\-0.00\ "/>
    <numFmt numFmtId="183" formatCode="[$-10804]#,##0.00#;\(\-#,##0.00#\);\ "/>
    <numFmt numFmtId="184" formatCode="#,##0.00_ "/>
  </numFmts>
  <fonts count="4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6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0" fillId="19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/>
    <xf numFmtId="41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33" applyNumberFormat="0" applyFon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8" borderId="31" applyNumberFormat="0" applyAlignment="0" applyProtection="0">
      <alignment vertical="center"/>
    </xf>
    <xf numFmtId="0" fontId="46" fillId="8" borderId="36" applyNumberFormat="0" applyAlignment="0" applyProtection="0">
      <alignment vertical="center"/>
    </xf>
    <xf numFmtId="0" fontId="43" fillId="27" borderId="37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2" fillId="0" borderId="0"/>
    <xf numFmtId="0" fontId="29" fillId="3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2" fillId="0" borderId="0"/>
    <xf numFmtId="0" fontId="29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2" fillId="0" borderId="0"/>
    <xf numFmtId="0" fontId="34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47" fillId="0" borderId="0"/>
    <xf numFmtId="0" fontId="22" fillId="0" borderId="0"/>
    <xf numFmtId="0" fontId="2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211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1" fillId="0" borderId="1" xfId="0" applyFont="1" applyFill="1" applyBorder="1" applyAlignment="1"/>
    <xf numFmtId="177" fontId="1" fillId="0" borderId="1" xfId="0" applyNumberFormat="1" applyFont="1" applyFill="1" applyBorder="1" applyAlignment="1">
      <alignment horizontal="center"/>
    </xf>
    <xf numFmtId="178" fontId="1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/>
    </xf>
    <xf numFmtId="0" fontId="1" fillId="0" borderId="7" xfId="0" applyFont="1" applyFill="1" applyBorder="1" applyAlignment="1"/>
    <xf numFmtId="177" fontId="1" fillId="0" borderId="1" xfId="0" applyNumberFormat="1" applyFont="1" applyFill="1" applyBorder="1" applyAlignment="1"/>
    <xf numFmtId="0" fontId="7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9" fillId="0" borderId="1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66" applyFont="1" applyFill="1" applyBorder="1" applyAlignment="1">
      <alignment horizontal="center" vertical="center" wrapText="1"/>
    </xf>
    <xf numFmtId="0" fontId="11" fillId="0" borderId="9" xfId="66" applyFont="1" applyFill="1" applyBorder="1" applyAlignment="1">
      <alignment horizontal="center" vertical="center" wrapText="1"/>
    </xf>
    <xf numFmtId="0" fontId="6" fillId="0" borderId="1" xfId="66" applyFont="1" applyFill="1" applyBorder="1" applyAlignment="1">
      <alignment vertical="center" wrapText="1"/>
    </xf>
    <xf numFmtId="0" fontId="11" fillId="0" borderId="1" xfId="66" applyFont="1" applyFill="1" applyBorder="1" applyAlignment="1">
      <alignment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1" fillId="3" borderId="1" xfId="5" applyNumberFormat="1" applyFont="1" applyFill="1" applyBorder="1" applyAlignment="1">
      <alignment horizontal="center" vertical="center" wrapText="1"/>
    </xf>
    <xf numFmtId="0" fontId="1" fillId="3" borderId="1" xfId="5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0" fillId="0" borderId="9" xfId="0" applyBorder="1" applyAlignment="1"/>
    <xf numFmtId="0" fontId="6" fillId="0" borderId="3" xfId="66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3" borderId="1" xfId="5" applyNumberFormat="1" applyFont="1" applyFill="1" applyBorder="1" applyAlignment="1">
      <alignment horizontal="left" vertical="center" wrapText="1"/>
    </xf>
    <xf numFmtId="0" fontId="1" fillId="3" borderId="9" xfId="5" applyNumberFormat="1" applyFont="1" applyFill="1" applyBorder="1" applyAlignment="1">
      <alignment horizontal="left" vertical="center" wrapText="1"/>
    </xf>
    <xf numFmtId="9" fontId="1" fillId="3" borderId="1" xfId="5" applyNumberFormat="1" applyFont="1" applyFill="1" applyBorder="1" applyAlignment="1">
      <alignment horizontal="center" vertical="center" wrapText="1"/>
    </xf>
    <xf numFmtId="0" fontId="1" fillId="3" borderId="2" xfId="60" applyNumberFormat="1" applyFont="1" applyFill="1" applyBorder="1" applyAlignment="1">
      <alignment horizontal="center" vertical="center" wrapText="1"/>
    </xf>
    <xf numFmtId="0" fontId="1" fillId="3" borderId="1" xfId="60" applyNumberFormat="1" applyFont="1" applyFill="1" applyBorder="1" applyAlignment="1">
      <alignment horizontal="center" vertical="center" wrapText="1"/>
    </xf>
    <xf numFmtId="0" fontId="1" fillId="3" borderId="1" xfId="60" applyNumberFormat="1" applyFont="1" applyFill="1" applyBorder="1" applyAlignment="1">
      <alignment horizontal="left" vertical="center" wrapText="1"/>
    </xf>
    <xf numFmtId="0" fontId="1" fillId="3" borderId="9" xfId="60" applyNumberFormat="1" applyFont="1" applyFill="1" applyBorder="1" applyAlignment="1">
      <alignment horizontal="left" vertical="center" wrapText="1"/>
    </xf>
    <xf numFmtId="0" fontId="1" fillId="3" borderId="3" xfId="60" applyNumberFormat="1" applyFont="1" applyFill="1" applyBorder="1" applyAlignment="1">
      <alignment horizontal="center" vertical="center" wrapText="1"/>
    </xf>
    <xf numFmtId="0" fontId="1" fillId="4" borderId="1" xfId="60" applyNumberFormat="1" applyFont="1" applyFill="1" applyBorder="1" applyAlignment="1">
      <alignment horizontal="left" vertical="center" wrapText="1"/>
    </xf>
    <xf numFmtId="0" fontId="1" fillId="4" borderId="9" xfId="60" applyNumberFormat="1" applyFont="1" applyFill="1" applyBorder="1" applyAlignment="1">
      <alignment horizontal="left" vertical="center" wrapText="1"/>
    </xf>
    <xf numFmtId="0" fontId="1" fillId="3" borderId="5" xfId="60" applyNumberFormat="1" applyFont="1" applyFill="1" applyBorder="1" applyAlignment="1">
      <alignment horizontal="center" vertical="center" wrapText="1"/>
    </xf>
    <xf numFmtId="0" fontId="1" fillId="4" borderId="1" xfId="60" applyNumberFormat="1" applyFont="1" applyFill="1" applyBorder="1" applyAlignment="1">
      <alignment horizontal="center" vertical="center" wrapText="1"/>
    </xf>
    <xf numFmtId="0" fontId="6" fillId="0" borderId="5" xfId="66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1" fillId="0" borderId="1" xfId="66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13" fillId="0" borderId="0" xfId="0" applyFont="1" applyFill="1" applyBorder="1" applyAlignment="1">
      <alignment vertical="center"/>
    </xf>
    <xf numFmtId="0" fontId="14" fillId="0" borderId="14" xfId="0" applyFont="1" applyFill="1" applyBorder="1" applyAlignment="1">
      <alignment vertical="center"/>
    </xf>
    <xf numFmtId="0" fontId="15" fillId="0" borderId="14" xfId="0" applyFont="1" applyFill="1" applyBorder="1" applyAlignment="1">
      <alignment vertical="center"/>
    </xf>
    <xf numFmtId="0" fontId="15" fillId="0" borderId="14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80" fontId="16" fillId="0" borderId="1" xfId="0" applyNumberFormat="1" applyFont="1" applyFill="1" applyBorder="1" applyAlignment="1">
      <alignment vertical="center"/>
    </xf>
    <xf numFmtId="180" fontId="17" fillId="0" borderId="1" xfId="0" applyNumberFormat="1" applyFont="1" applyFill="1" applyBorder="1" applyAlignment="1">
      <alignment horizontal="center" vertical="center"/>
    </xf>
    <xf numFmtId="180" fontId="16" fillId="0" borderId="1" xfId="0" applyNumberFormat="1" applyFont="1" applyFill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19" fillId="0" borderId="1" xfId="64" applyNumberFormat="1" applyFont="1" applyFill="1" applyBorder="1" applyAlignment="1">
      <alignment horizontal="center" vertical="center"/>
    </xf>
    <xf numFmtId="49" fontId="9" fillId="0" borderId="1" xfId="64" applyNumberFormat="1" applyFont="1" applyFill="1" applyBorder="1" applyAlignment="1">
      <alignment horizontal="center" vertical="center"/>
    </xf>
    <xf numFmtId="49" fontId="19" fillId="0" borderId="1" xfId="64" applyNumberFormat="1" applyFont="1" applyFill="1" applyBorder="1" applyAlignment="1">
      <alignment vertical="center"/>
    </xf>
    <xf numFmtId="0" fontId="9" fillId="0" borderId="1" xfId="0" applyFont="1" applyFill="1" applyBorder="1" applyAlignment="1"/>
    <xf numFmtId="49" fontId="9" fillId="0" borderId="1" xfId="64" applyNumberFormat="1" applyFont="1" applyFill="1" applyBorder="1" applyAlignment="1">
      <alignment vertical="center"/>
    </xf>
    <xf numFmtId="181" fontId="4" fillId="0" borderId="15" xfId="0" applyNumberFormat="1" applyFont="1" applyBorder="1" applyAlignment="1" applyProtection="1">
      <alignment horizontal="right" vertical="center" wrapText="1" readingOrder="1"/>
      <protection locked="0"/>
    </xf>
    <xf numFmtId="180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181" fontId="4" fillId="0" borderId="15" xfId="0" applyNumberFormat="1" applyFont="1" applyBorder="1" applyAlignment="1" applyProtection="1">
      <alignment horizontal="right" vertical="center" wrapText="1"/>
      <protection locked="0"/>
    </xf>
    <xf numFmtId="49" fontId="9" fillId="0" borderId="1" xfId="0" applyNumberFormat="1" applyFont="1" applyFill="1" applyBorder="1" applyAlignment="1"/>
    <xf numFmtId="0" fontId="20" fillId="0" borderId="1" xfId="0" applyNumberFormat="1" applyFont="1" applyFill="1" applyBorder="1" applyAlignment="1" applyProtection="1">
      <alignment horizontal="center" vertical="center"/>
    </xf>
    <xf numFmtId="181" fontId="1" fillId="0" borderId="1" xfId="0" applyNumberFormat="1" applyFont="1" applyFill="1" applyBorder="1" applyAlignment="1"/>
    <xf numFmtId="180" fontId="9" fillId="0" borderId="1" xfId="0" applyNumberFormat="1" applyFont="1" applyFill="1" applyBorder="1" applyAlignment="1"/>
    <xf numFmtId="49" fontId="19" fillId="0" borderId="1" xfId="0" applyNumberFormat="1" applyFont="1" applyFill="1" applyBorder="1" applyAlignment="1"/>
    <xf numFmtId="180" fontId="1" fillId="0" borderId="1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7" fillId="0" borderId="0" xfId="64" applyFont="1" applyFill="1" applyBorder="1" applyAlignment="1"/>
    <xf numFmtId="0" fontId="21" fillId="0" borderId="16" xfId="5" applyFont="1" applyFill="1" applyBorder="1" applyAlignment="1">
      <alignment horizontal="center" vertical="center" wrapText="1"/>
    </xf>
    <xf numFmtId="0" fontId="21" fillId="0" borderId="12" xfId="5" applyFont="1" applyFill="1" applyBorder="1" applyAlignment="1">
      <alignment horizontal="center" vertical="center" wrapText="1"/>
    </xf>
    <xf numFmtId="0" fontId="21" fillId="0" borderId="17" xfId="5" applyFont="1" applyFill="1" applyBorder="1" applyAlignment="1">
      <alignment horizontal="center" vertical="center" wrapText="1"/>
    </xf>
    <xf numFmtId="0" fontId="21" fillId="0" borderId="18" xfId="5" applyFont="1" applyFill="1" applyBorder="1" applyAlignment="1">
      <alignment horizontal="center" vertical="center" wrapText="1"/>
    </xf>
    <xf numFmtId="0" fontId="21" fillId="0" borderId="19" xfId="5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21" fillId="0" borderId="2" xfId="5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21" fillId="0" borderId="5" xfId="5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22" fillId="0" borderId="1" xfId="5" applyFont="1" applyFill="1" applyBorder="1" applyAlignment="1">
      <alignment horizontal="center" vertical="center" wrapText="1"/>
    </xf>
    <xf numFmtId="0" fontId="22" fillId="0" borderId="7" xfId="5" applyFont="1" applyFill="1" applyBorder="1" applyAlignment="1">
      <alignment horizontal="center" vertical="center" wrapText="1"/>
    </xf>
    <xf numFmtId="0" fontId="21" fillId="0" borderId="7" xfId="5" applyFont="1" applyFill="1" applyBorder="1" applyAlignment="1">
      <alignment horizontal="left" vertical="center" wrapText="1"/>
    </xf>
    <xf numFmtId="0" fontId="21" fillId="0" borderId="8" xfId="5" applyFont="1" applyFill="1" applyBorder="1" applyAlignment="1">
      <alignment horizontal="left" vertical="center" wrapText="1"/>
    </xf>
    <xf numFmtId="0" fontId="21" fillId="0" borderId="9" xfId="5" applyFont="1" applyFill="1" applyBorder="1" applyAlignment="1">
      <alignment horizontal="left" vertical="center" wrapText="1"/>
    </xf>
    <xf numFmtId="182" fontId="4" fillId="0" borderId="15" xfId="0" applyNumberFormat="1" applyFont="1" applyBorder="1" applyAlignment="1" applyProtection="1">
      <alignment horizontal="right" vertical="center" wrapText="1" readingOrder="1"/>
      <protection locked="0"/>
    </xf>
    <xf numFmtId="182" fontId="23" fillId="0" borderId="1" xfId="5" applyNumberFormat="1" applyFont="1" applyFill="1" applyBorder="1"/>
    <xf numFmtId="180" fontId="23" fillId="0" borderId="1" xfId="5" applyNumberFormat="1" applyFont="1" applyFill="1" applyBorder="1" applyAlignment="1">
      <alignment horizontal="center" vertical="center" wrapText="1"/>
    </xf>
    <xf numFmtId="0" fontId="19" fillId="0" borderId="1" xfId="5" applyFont="1" applyFill="1" applyBorder="1" applyAlignment="1">
      <alignment horizontal="center" vertical="center"/>
    </xf>
    <xf numFmtId="49" fontId="9" fillId="0" borderId="1" xfId="5" applyNumberFormat="1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vertical="center"/>
    </xf>
    <xf numFmtId="180" fontId="23" fillId="0" borderId="1" xfId="5" applyNumberFormat="1" applyFont="1" applyFill="1" applyBorder="1"/>
    <xf numFmtId="0" fontId="22" fillId="0" borderId="1" xfId="5" applyFill="1" applyBorder="1"/>
    <xf numFmtId="0" fontId="9" fillId="0" borderId="1" xfId="5" applyFont="1" applyFill="1" applyBorder="1" applyAlignment="1">
      <alignment horizontal="center" vertical="center"/>
    </xf>
    <xf numFmtId="0" fontId="9" fillId="0" borderId="7" xfId="5" applyFont="1" applyFill="1" applyBorder="1" applyAlignment="1">
      <alignment vertical="center"/>
    </xf>
    <xf numFmtId="0" fontId="23" fillId="0" borderId="1" xfId="5" applyFont="1" applyFill="1" applyBorder="1"/>
    <xf numFmtId="0" fontId="9" fillId="0" borderId="16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24" fillId="0" borderId="0" xfId="64" applyFont="1" applyFill="1" applyBorder="1" applyAlignment="1"/>
    <xf numFmtId="0" fontId="2" fillId="0" borderId="15" xfId="64" applyFont="1" applyFill="1" applyBorder="1" applyAlignment="1" applyProtection="1">
      <alignment horizontal="center" vertical="center" wrapText="1" readingOrder="1"/>
      <protection locked="0"/>
    </xf>
    <xf numFmtId="0" fontId="24" fillId="0" borderId="20" xfId="64" applyFont="1" applyFill="1" applyBorder="1" applyAlignment="1" applyProtection="1">
      <alignment vertical="top" wrapText="1"/>
      <protection locked="0"/>
    </xf>
    <xf numFmtId="0" fontId="24" fillId="0" borderId="21" xfId="64" applyFont="1" applyFill="1" applyBorder="1" applyAlignment="1" applyProtection="1">
      <alignment vertical="top" wrapText="1"/>
      <protection locked="0"/>
    </xf>
    <xf numFmtId="0" fontId="2" fillId="0" borderId="13" xfId="64" applyFont="1" applyFill="1" applyBorder="1" applyAlignment="1" applyProtection="1">
      <alignment horizontal="center" vertical="center" wrapText="1" readingOrder="1"/>
      <protection locked="0"/>
    </xf>
    <xf numFmtId="0" fontId="24" fillId="0" borderId="22" xfId="64" applyFont="1" applyFill="1" applyBorder="1" applyAlignment="1" applyProtection="1">
      <alignment vertical="top" wrapText="1"/>
      <protection locked="0"/>
    </xf>
    <xf numFmtId="0" fontId="24" fillId="0" borderId="23" xfId="64" applyFont="1" applyFill="1" applyBorder="1" applyAlignment="1" applyProtection="1">
      <alignment vertical="top" wrapText="1"/>
      <protection locked="0"/>
    </xf>
    <xf numFmtId="0" fontId="24" fillId="0" borderId="24" xfId="64" applyFont="1" applyFill="1" applyBorder="1" applyAlignment="1" applyProtection="1">
      <alignment vertical="top" wrapText="1"/>
      <protection locked="0"/>
    </xf>
    <xf numFmtId="0" fontId="2" fillId="0" borderId="4" xfId="64" applyFont="1" applyFill="1" applyBorder="1" applyAlignment="1" applyProtection="1">
      <alignment horizontal="center" vertical="center" wrapText="1" readingOrder="1"/>
      <protection locked="0"/>
    </xf>
    <xf numFmtId="0" fontId="24" fillId="0" borderId="25" xfId="64" applyFont="1" applyFill="1" applyBorder="1" applyAlignment="1" applyProtection="1">
      <alignment vertical="top" wrapText="1"/>
      <protection locked="0"/>
    </xf>
    <xf numFmtId="0" fontId="24" fillId="0" borderId="26" xfId="64" applyFont="1" applyFill="1" applyBorder="1" applyAlignment="1" applyProtection="1">
      <alignment vertical="top" wrapText="1"/>
      <protection locked="0"/>
    </xf>
    <xf numFmtId="0" fontId="24" fillId="0" borderId="27" xfId="64" applyFont="1" applyFill="1" applyBorder="1" applyAlignment="1" applyProtection="1">
      <alignment vertical="top" wrapText="1"/>
      <protection locked="0"/>
    </xf>
    <xf numFmtId="0" fontId="2" fillId="0" borderId="28" xfId="64" applyFont="1" applyFill="1" applyBorder="1" applyAlignment="1" applyProtection="1">
      <alignment horizontal="center" vertical="center" wrapText="1" readingOrder="1"/>
      <protection locked="0"/>
    </xf>
    <xf numFmtId="0" fontId="2" fillId="0" borderId="29" xfId="64" applyFont="1" applyFill="1" applyBorder="1" applyAlignment="1" applyProtection="1">
      <alignment horizontal="center" vertical="center" wrapText="1" readingOrder="1"/>
      <protection locked="0"/>
    </xf>
    <xf numFmtId="0" fontId="2" fillId="0" borderId="6" xfId="64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64" applyFont="1" applyFill="1" applyBorder="1" applyAlignment="1" applyProtection="1">
      <alignment horizontal="center" vertical="top" wrapText="1" readingOrder="1"/>
      <protection locked="0"/>
    </xf>
    <xf numFmtId="0" fontId="25" fillId="0" borderId="1" xfId="64" applyFont="1" applyFill="1" applyBorder="1" applyAlignment="1" applyProtection="1">
      <alignment horizontal="center" vertical="center" wrapText="1" readingOrder="1"/>
      <protection locked="0"/>
    </xf>
    <xf numFmtId="183" fontId="4" fillId="0" borderId="15" xfId="0" applyNumberFormat="1" applyFont="1" applyBorder="1" applyAlignment="1" applyProtection="1">
      <alignment horizontal="right" vertical="center" wrapText="1" readingOrder="1"/>
      <protection locked="0"/>
    </xf>
    <xf numFmtId="0" fontId="25" fillId="0" borderId="1" xfId="64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0" fontId="25" fillId="0" borderId="2" xfId="64" applyFont="1" applyFill="1" applyBorder="1" applyAlignment="1" applyProtection="1">
      <alignment horizontal="center" vertical="center" wrapText="1" readingOrder="1"/>
      <protection locked="0"/>
    </xf>
    <xf numFmtId="183" fontId="4" fillId="0" borderId="13" xfId="0" applyNumberFormat="1" applyFont="1" applyBorder="1" applyAlignment="1" applyProtection="1">
      <alignment horizontal="right" vertical="center" wrapText="1" readingOrder="1"/>
      <protection locked="0"/>
    </xf>
    <xf numFmtId="181" fontId="4" fillId="0" borderId="13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2" xfId="0" applyBorder="1"/>
    <xf numFmtId="0" fontId="2" fillId="0" borderId="1" xfId="64" applyFont="1" applyFill="1" applyBorder="1" applyAlignment="1" applyProtection="1">
      <alignment horizontal="center" vertical="center" wrapText="1" readingOrder="1"/>
      <protection locked="0"/>
    </xf>
    <xf numFmtId="183" fontId="4" fillId="0" borderId="1" xfId="0" applyNumberFormat="1" applyFont="1" applyBorder="1" applyAlignment="1" applyProtection="1">
      <alignment horizontal="right" vertical="center" wrapText="1" readingOrder="1"/>
      <protection locked="0"/>
    </xf>
    <xf numFmtId="181" fontId="4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24" fillId="0" borderId="29" xfId="64" applyFont="1" applyFill="1" applyBorder="1" applyAlignment="1" applyProtection="1">
      <alignment vertical="top" wrapText="1"/>
      <protection locked="0"/>
    </xf>
    <xf numFmtId="0" fontId="2" fillId="0" borderId="22" xfId="64" applyFont="1" applyFill="1" applyBorder="1" applyAlignment="1" applyProtection="1">
      <alignment horizontal="center" vertical="center" wrapText="1" readingOrder="1"/>
      <protection locked="0"/>
    </xf>
    <xf numFmtId="0" fontId="2" fillId="0" borderId="21" xfId="64" applyFont="1" applyFill="1" applyBorder="1" applyAlignment="1" applyProtection="1">
      <alignment horizontal="center" vertical="center" wrapText="1" readingOrder="1"/>
      <protection locked="0"/>
    </xf>
    <xf numFmtId="0" fontId="2" fillId="0" borderId="27" xfId="64" applyFont="1" applyFill="1" applyBorder="1" applyAlignment="1" applyProtection="1">
      <alignment horizontal="center" vertical="center" wrapText="1" readingOrder="1"/>
      <protection locked="0"/>
    </xf>
    <xf numFmtId="179" fontId="25" fillId="0" borderId="1" xfId="64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30" xfId="64" applyFont="1" applyFill="1" applyBorder="1" applyAlignment="1" applyProtection="1">
      <alignment horizontal="center" vertical="center" wrapText="1" readingOrder="1"/>
      <protection locked="0"/>
    </xf>
    <xf numFmtId="0" fontId="2" fillId="0" borderId="25" xfId="64" applyFont="1" applyFill="1" applyBorder="1" applyAlignment="1" applyProtection="1">
      <alignment horizontal="center" vertical="center" wrapText="1" readingOrder="1"/>
      <protection locked="0"/>
    </xf>
    <xf numFmtId="0" fontId="2" fillId="0" borderId="0" xfId="64" applyFont="1" applyFill="1" applyBorder="1" applyAlignment="1" applyProtection="1">
      <alignment horizontal="right" vertical="center" wrapText="1" readingOrder="1"/>
      <protection locked="0"/>
    </xf>
    <xf numFmtId="180" fontId="4" fillId="0" borderId="1" xfId="64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5" fillId="0" borderId="1" xfId="69" applyNumberFormat="1" applyFont="1" applyFill="1" applyBorder="1" applyAlignment="1" applyProtection="1">
      <alignment horizontal="center" vertical="center"/>
    </xf>
    <xf numFmtId="0" fontId="5" fillId="0" borderId="1" xfId="69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/>
    </xf>
    <xf numFmtId="184" fontId="5" fillId="0" borderId="1" xfId="0" applyNumberFormat="1" applyFont="1" applyFill="1" applyBorder="1" applyAlignment="1" applyProtection="1">
      <alignment horizontal="right" vertical="center"/>
    </xf>
    <xf numFmtId="0" fontId="9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178" fontId="20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4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7" fillId="0" borderId="1" xfId="69" applyNumberFormat="1" applyFont="1" applyFill="1" applyBorder="1" applyAlignment="1" applyProtection="1">
      <alignment vertical="center"/>
    </xf>
    <xf numFmtId="0" fontId="2" fillId="0" borderId="1" xfId="69" applyNumberFormat="1" applyFont="1" applyFill="1" applyBorder="1" applyAlignment="1" applyProtection="1">
      <alignment vertical="center"/>
    </xf>
    <xf numFmtId="0" fontId="27" fillId="0" borderId="1" xfId="0" applyNumberFormat="1" applyFont="1" applyFill="1" applyBorder="1" applyAlignment="1" applyProtection="1">
      <alignment vertical="center"/>
    </xf>
    <xf numFmtId="184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0" fillId="0" borderId="6" xfId="0" applyNumberFormat="1" applyFont="1" applyFill="1" applyBorder="1" applyAlignment="1" applyProtection="1">
      <alignment horizontal="center" vertical="center"/>
    </xf>
    <xf numFmtId="178" fontId="20" fillId="0" borderId="25" xfId="0" applyNumberFormat="1" applyFont="1" applyFill="1" applyBorder="1" applyAlignment="1" applyProtection="1">
      <alignment horizontal="right" vertical="center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常规 2 5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适中" xfId="39" builtinId="28"/>
    <cellStyle name="20% - 强调文字颜色 5" xfId="40" builtinId="46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常规 10" xfId="58"/>
    <cellStyle name="40% - 强调文字颜色 6" xfId="59" builtinId="51"/>
    <cellStyle name="常规 2 10" xfId="60"/>
    <cellStyle name="60% - 强调文字颜色 6" xfId="61" builtinId="52"/>
    <cellStyle name="常规 2 4" xfId="62"/>
    <cellStyle name="常规 11" xfId="63"/>
    <cellStyle name="常规 2" xfId="64"/>
    <cellStyle name="常规 2 6" xfId="65"/>
    <cellStyle name="常规 3" xfId="66"/>
    <cellStyle name="常规 3 3" xfId="67"/>
    <cellStyle name="常规 4" xfId="68"/>
    <cellStyle name="常规 5" xfId="69"/>
    <cellStyle name="常规 5 3" xfId="70"/>
    <cellStyle name="常规 6 2" xfId="71"/>
    <cellStyle name="常规 7" xfId="72"/>
    <cellStyle name="常规 8" xfId="73"/>
    <cellStyle name="常规 9" xfId="74"/>
    <cellStyle name="千位分隔 2" xfId="7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tabSelected="1" workbookViewId="0">
      <selection activeCell="D19" sqref="D19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ht="13.5" spans="1:3">
      <c r="A1" s="2"/>
      <c r="B1" s="2"/>
      <c r="C1" s="2"/>
    </row>
    <row r="2" ht="20.25" spans="1:4">
      <c r="A2" s="3" t="s">
        <v>0</v>
      </c>
      <c r="B2" s="3"/>
      <c r="C2" s="3"/>
      <c r="D2" s="3"/>
    </row>
    <row r="3" ht="19.5" customHeight="1" spans="1:4">
      <c r="A3" s="71" t="s">
        <v>1</v>
      </c>
      <c r="B3" s="190"/>
      <c r="C3" s="190"/>
      <c r="D3" s="40" t="s">
        <v>2</v>
      </c>
    </row>
    <row r="4" ht="19.5" customHeight="1" spans="1:4">
      <c r="A4" s="191" t="s">
        <v>3</v>
      </c>
      <c r="B4" s="191"/>
      <c r="C4" s="191" t="s">
        <v>4</v>
      </c>
      <c r="D4" s="191"/>
    </row>
    <row r="5" ht="19.5" customHeight="1" spans="1:4">
      <c r="A5" s="191" t="s">
        <v>5</v>
      </c>
      <c r="B5" s="191" t="s">
        <v>6</v>
      </c>
      <c r="C5" s="191" t="s">
        <v>7</v>
      </c>
      <c r="D5" s="191" t="s">
        <v>6</v>
      </c>
    </row>
    <row r="6" ht="19.5" customHeight="1" spans="1:4">
      <c r="A6" s="191"/>
      <c r="B6" s="191"/>
      <c r="C6" s="191"/>
      <c r="D6" s="191"/>
    </row>
    <row r="7" ht="17.25" customHeight="1" spans="1:4">
      <c r="A7" s="205" t="s">
        <v>8</v>
      </c>
      <c r="B7" s="200">
        <v>258.78</v>
      </c>
      <c r="C7" s="199" t="s">
        <v>9</v>
      </c>
      <c r="D7" s="200"/>
    </row>
    <row r="8" ht="17.25" customHeight="1" spans="1:4">
      <c r="A8" s="201" t="s">
        <v>10</v>
      </c>
      <c r="B8" s="200"/>
      <c r="C8" s="199" t="s">
        <v>11</v>
      </c>
      <c r="D8" s="200"/>
    </row>
    <row r="9" ht="17.25" customHeight="1" spans="1:4">
      <c r="A9" s="201" t="s">
        <v>12</v>
      </c>
      <c r="B9" s="200"/>
      <c r="C9" s="199" t="s">
        <v>13</v>
      </c>
      <c r="D9" s="200"/>
    </row>
    <row r="10" ht="17.25" customHeight="1" spans="1:4">
      <c r="A10" s="201" t="s">
        <v>14</v>
      </c>
      <c r="B10" s="200"/>
      <c r="C10" s="199" t="s">
        <v>15</v>
      </c>
      <c r="D10" s="200"/>
    </row>
    <row r="11" ht="17.25" customHeight="1" spans="1:4">
      <c r="A11" s="201" t="s">
        <v>16</v>
      </c>
      <c r="B11" s="200"/>
      <c r="C11" s="199" t="s">
        <v>17</v>
      </c>
      <c r="D11" s="200"/>
    </row>
    <row r="12" ht="17.25" customHeight="1" spans="1:4">
      <c r="A12" s="201" t="s">
        <v>18</v>
      </c>
      <c r="B12" s="200"/>
      <c r="C12" s="199" t="s">
        <v>19</v>
      </c>
      <c r="D12" s="200"/>
    </row>
    <row r="13" ht="17.25" customHeight="1" spans="1:4">
      <c r="A13" s="201" t="s">
        <v>20</v>
      </c>
      <c r="B13" s="200">
        <v>290</v>
      </c>
      <c r="C13" s="199" t="s">
        <v>21</v>
      </c>
      <c r="D13" s="200"/>
    </row>
    <row r="14" ht="17.25" customHeight="1" spans="1:4">
      <c r="A14" s="24"/>
      <c r="B14" s="200"/>
      <c r="C14" s="199" t="s">
        <v>22</v>
      </c>
      <c r="D14" s="200">
        <v>11.55</v>
      </c>
    </row>
    <row r="15" ht="17.25" customHeight="1" spans="1:4">
      <c r="A15" s="24"/>
      <c r="B15" s="200"/>
      <c r="C15" s="199" t="s">
        <v>23</v>
      </c>
      <c r="D15" s="200">
        <v>4.95</v>
      </c>
    </row>
    <row r="16" ht="17.25" customHeight="1" spans="1:4">
      <c r="A16" s="24"/>
      <c r="B16" s="200"/>
      <c r="C16" s="199" t="s">
        <v>24</v>
      </c>
      <c r="D16" s="200"/>
    </row>
    <row r="17" ht="17.25" customHeight="1" spans="1:4">
      <c r="A17" s="24"/>
      <c r="B17" s="206"/>
      <c r="C17" s="199" t="s">
        <v>25</v>
      </c>
      <c r="D17" s="200"/>
    </row>
    <row r="18" ht="17.25" customHeight="1" spans="1:4">
      <c r="A18" s="24"/>
      <c r="B18" s="207"/>
      <c r="C18" s="199" t="s">
        <v>26</v>
      </c>
      <c r="D18" s="200">
        <f>290+236.62</f>
        <v>526.62</v>
      </c>
    </row>
    <row r="19" ht="17.25" customHeight="1" spans="1:4">
      <c r="A19" s="24"/>
      <c r="B19" s="207"/>
      <c r="C19" s="199" t="s">
        <v>27</v>
      </c>
      <c r="D19" s="200"/>
    </row>
    <row r="20" ht="17.25" customHeight="1" spans="1:4">
      <c r="A20" s="24"/>
      <c r="B20" s="207"/>
      <c r="C20" s="201" t="s">
        <v>28</v>
      </c>
      <c r="D20" s="200"/>
    </row>
    <row r="21" ht="17.25" customHeight="1" spans="1:4">
      <c r="A21" s="208"/>
      <c r="B21" s="207"/>
      <c r="C21" s="201" t="s">
        <v>29</v>
      </c>
      <c r="D21" s="200"/>
    </row>
    <row r="22" ht="17.25" customHeight="1" spans="1:4">
      <c r="A22" s="199"/>
      <c r="B22" s="207"/>
      <c r="C22" s="201" t="s">
        <v>30</v>
      </c>
      <c r="D22" s="200"/>
    </row>
    <row r="23" ht="17.25" customHeight="1" spans="1:4">
      <c r="A23" s="199"/>
      <c r="B23" s="207"/>
      <c r="C23" s="201" t="s">
        <v>31</v>
      </c>
      <c r="D23" s="200"/>
    </row>
    <row r="24" ht="17.25" customHeight="1" spans="1:4">
      <c r="A24" s="199"/>
      <c r="B24" s="207"/>
      <c r="C24" s="201" t="s">
        <v>32</v>
      </c>
      <c r="D24" s="200"/>
    </row>
    <row r="25" ht="17.25" customHeight="1" spans="1:4">
      <c r="A25" s="199"/>
      <c r="B25" s="207"/>
      <c r="C25" s="201" t="s">
        <v>33</v>
      </c>
      <c r="D25" s="200">
        <v>5.66</v>
      </c>
    </row>
    <row r="26" ht="17.25" customHeight="1" spans="1:4">
      <c r="A26" s="199"/>
      <c r="B26" s="207"/>
      <c r="C26" s="201" t="s">
        <v>34</v>
      </c>
      <c r="D26" s="200"/>
    </row>
    <row r="27" ht="17.25" customHeight="1" spans="1:4">
      <c r="A27" s="199"/>
      <c r="B27" s="207"/>
      <c r="C27" s="201" t="s">
        <v>35</v>
      </c>
      <c r="D27" s="200"/>
    </row>
    <row r="28" ht="17.25" customHeight="1" spans="1:4">
      <c r="A28" s="199"/>
      <c r="B28" s="207"/>
      <c r="C28" s="201" t="s">
        <v>36</v>
      </c>
      <c r="D28" s="200"/>
    </row>
    <row r="29" ht="17.25" customHeight="1" spans="1:4">
      <c r="A29" s="199"/>
      <c r="B29" s="207"/>
      <c r="C29" s="201" t="s">
        <v>37</v>
      </c>
      <c r="D29" s="200"/>
    </row>
    <row r="30" customHeight="1" spans="1:4">
      <c r="A30" s="209" t="s">
        <v>38</v>
      </c>
      <c r="B30" s="210">
        <f>SUM(B7:B29)</f>
        <v>548.78</v>
      </c>
      <c r="C30" s="107" t="s">
        <v>39</v>
      </c>
      <c r="D30" s="198">
        <f>SUM(D7:D29)</f>
        <v>548.78</v>
      </c>
    </row>
    <row r="31" ht="29.25" customHeight="1" spans="1:2">
      <c r="A31" s="34"/>
      <c r="B31" s="34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C14" sqref="C14"/>
    </sheetView>
  </sheetViews>
  <sheetFormatPr defaultColWidth="9" defaultRowHeight="13.5" outlineLevelCol="7"/>
  <cols>
    <col min="1" max="1" width="7.375" customWidth="1"/>
    <col min="2" max="2" width="36.875" customWidth="1"/>
    <col min="3" max="3" width="35.375" customWidth="1"/>
    <col min="4" max="5" width="10.625" customWidth="1"/>
    <col min="6" max="8" width="8.625" customWidth="1"/>
  </cols>
  <sheetData>
    <row r="1" ht="20.1" customHeight="1" spans="2:8">
      <c r="B1" s="90"/>
      <c r="C1" s="90"/>
      <c r="D1" s="90"/>
      <c r="E1" s="90"/>
      <c r="F1" s="90"/>
      <c r="G1" s="90"/>
      <c r="H1" s="90"/>
    </row>
    <row r="2" ht="39.95" customHeight="1" spans="2:8">
      <c r="B2" s="3" t="s">
        <v>40</v>
      </c>
      <c r="C2" s="3"/>
      <c r="D2" s="202"/>
      <c r="E2" s="202"/>
      <c r="F2" s="202"/>
      <c r="G2" s="202"/>
      <c r="H2" s="202"/>
    </row>
    <row r="3" s="1" customFormat="1" ht="39" customHeight="1" spans="2:3">
      <c r="B3" s="71" t="s">
        <v>1</v>
      </c>
      <c r="C3" s="39" t="s">
        <v>41</v>
      </c>
    </row>
    <row r="4" s="1" customFormat="1" ht="27" customHeight="1" spans="2:3">
      <c r="B4" s="9" t="s">
        <v>5</v>
      </c>
      <c r="C4" s="9" t="s">
        <v>42</v>
      </c>
    </row>
    <row r="5" s="1" customFormat="1" ht="27" customHeight="1" spans="2:3">
      <c r="B5" s="9"/>
      <c r="C5" s="9"/>
    </row>
    <row r="6" s="1" customFormat="1" ht="32.1" customHeight="1" spans="2:3">
      <c r="B6" s="203" t="s">
        <v>43</v>
      </c>
      <c r="C6" s="200">
        <v>258.78</v>
      </c>
    </row>
    <row r="7" s="1" customFormat="1" ht="32.1" customHeight="1" spans="2:3">
      <c r="B7" s="204" t="s">
        <v>44</v>
      </c>
      <c r="C7" s="200"/>
    </row>
    <row r="8" s="1" customFormat="1" ht="32.1" customHeight="1" spans="2:3">
      <c r="B8" s="204" t="s">
        <v>45</v>
      </c>
      <c r="C8" s="200"/>
    </row>
    <row r="9" s="1" customFormat="1" ht="32.1" customHeight="1" spans="2:3">
      <c r="B9" s="204" t="s">
        <v>46</v>
      </c>
      <c r="C9" s="200"/>
    </row>
    <row r="10" s="1" customFormat="1" ht="32.1" customHeight="1" spans="2:3">
      <c r="B10" s="204" t="s">
        <v>47</v>
      </c>
      <c r="C10" s="200"/>
    </row>
    <row r="11" s="1" customFormat="1" ht="32.1" customHeight="1" spans="2:3">
      <c r="B11" s="204" t="s">
        <v>48</v>
      </c>
      <c r="C11" s="200"/>
    </row>
    <row r="12" s="1" customFormat="1" ht="32.1" customHeight="1" spans="2:3">
      <c r="B12" s="204" t="s">
        <v>49</v>
      </c>
      <c r="C12" s="200">
        <v>290</v>
      </c>
    </row>
    <row r="13" s="1" customFormat="1" ht="32.1" customHeight="1" spans="2:3">
      <c r="B13" s="24"/>
      <c r="C13" s="200"/>
    </row>
    <row r="14" s="1" customFormat="1" ht="32.1" customHeight="1" spans="2:3">
      <c r="B14" s="107" t="s">
        <v>38</v>
      </c>
      <c r="C14" s="198">
        <f>SUM(C6:C13)</f>
        <v>548.78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C13" sqref="C13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1.95" customHeight="1" spans="2:3">
      <c r="B2" s="3" t="s">
        <v>50</v>
      </c>
      <c r="C2" s="3"/>
    </row>
    <row r="3" s="1" customFormat="1" ht="19.5" customHeight="1" spans="2:3">
      <c r="B3" s="71" t="s">
        <v>1</v>
      </c>
      <c r="C3" s="40" t="s">
        <v>2</v>
      </c>
    </row>
    <row r="4" s="1" customFormat="1" ht="27.95" customHeight="1" spans="2:3">
      <c r="B4" s="9" t="s">
        <v>7</v>
      </c>
      <c r="C4" s="9" t="s">
        <v>42</v>
      </c>
    </row>
    <row r="5" s="1" customFormat="1" ht="27.95" customHeight="1" spans="2:3">
      <c r="B5" s="9"/>
      <c r="C5" s="9"/>
    </row>
    <row r="6" s="1" customFormat="1" ht="24" customHeight="1" spans="2:3">
      <c r="B6" s="199" t="s">
        <v>9</v>
      </c>
      <c r="C6" s="200"/>
    </row>
    <row r="7" s="1" customFormat="1" ht="24" customHeight="1" spans="2:3">
      <c r="B7" s="199" t="s">
        <v>11</v>
      </c>
      <c r="C7" s="200"/>
    </row>
    <row r="8" s="1" customFormat="1" ht="24" customHeight="1" spans="2:3">
      <c r="B8" s="199" t="s">
        <v>13</v>
      </c>
      <c r="C8" s="200"/>
    </row>
    <row r="9" s="1" customFormat="1" ht="24" customHeight="1" spans="2:3">
      <c r="B9" s="199" t="s">
        <v>15</v>
      </c>
      <c r="C9" s="200"/>
    </row>
    <row r="10" s="1" customFormat="1" ht="24" customHeight="1" spans="2:3">
      <c r="B10" s="199" t="s">
        <v>17</v>
      </c>
      <c r="C10" s="200"/>
    </row>
    <row r="11" s="1" customFormat="1" ht="24" customHeight="1" spans="2:3">
      <c r="B11" s="199" t="s">
        <v>19</v>
      </c>
      <c r="C11" s="200"/>
    </row>
    <row r="12" s="1" customFormat="1" ht="24" customHeight="1" spans="2:3">
      <c r="B12" s="199" t="s">
        <v>21</v>
      </c>
      <c r="C12" s="200"/>
    </row>
    <row r="13" s="1" customFormat="1" ht="24" customHeight="1" spans="2:3">
      <c r="B13" s="199" t="s">
        <v>22</v>
      </c>
      <c r="C13" s="200">
        <v>11.55</v>
      </c>
    </row>
    <row r="14" s="1" customFormat="1" ht="24" customHeight="1" spans="2:3">
      <c r="B14" s="199" t="s">
        <v>23</v>
      </c>
      <c r="C14" s="200">
        <v>4.95</v>
      </c>
    </row>
    <row r="15" s="1" customFormat="1" ht="24" customHeight="1" spans="2:3">
      <c r="B15" s="199" t="s">
        <v>24</v>
      </c>
      <c r="C15" s="200"/>
    </row>
    <row r="16" s="1" customFormat="1" ht="24" customHeight="1" spans="2:3">
      <c r="B16" s="199" t="s">
        <v>25</v>
      </c>
      <c r="C16" s="200"/>
    </row>
    <row r="17" s="1" customFormat="1" ht="24" customHeight="1" spans="2:3">
      <c r="B17" s="199" t="s">
        <v>26</v>
      </c>
      <c r="C17" s="200">
        <f>290+236.62</f>
        <v>526.62</v>
      </c>
    </row>
    <row r="18" s="1" customFormat="1" ht="24" customHeight="1" spans="2:3">
      <c r="B18" s="199" t="s">
        <v>27</v>
      </c>
      <c r="C18" s="200"/>
    </row>
    <row r="19" s="1" customFormat="1" ht="24" customHeight="1" spans="2:3">
      <c r="B19" s="201" t="s">
        <v>28</v>
      </c>
      <c r="C19" s="200"/>
    </row>
    <row r="20" s="1" customFormat="1" ht="24" customHeight="1" spans="2:3">
      <c r="B20" s="201" t="s">
        <v>29</v>
      </c>
      <c r="C20" s="200"/>
    </row>
    <row r="21" s="1" customFormat="1" ht="24" customHeight="1" spans="2:3">
      <c r="B21" s="201" t="s">
        <v>30</v>
      </c>
      <c r="C21" s="200"/>
    </row>
    <row r="22" s="1" customFormat="1" ht="24" customHeight="1" spans="2:3">
      <c r="B22" s="201" t="s">
        <v>31</v>
      </c>
      <c r="C22" s="200"/>
    </row>
    <row r="23" s="1" customFormat="1" ht="24" customHeight="1" spans="2:3">
      <c r="B23" s="201" t="s">
        <v>32</v>
      </c>
      <c r="C23" s="200"/>
    </row>
    <row r="24" s="1" customFormat="1" ht="24" customHeight="1" spans="2:3">
      <c r="B24" s="201" t="s">
        <v>33</v>
      </c>
      <c r="C24" s="200">
        <v>5.66</v>
      </c>
    </row>
    <row r="25" s="1" customFormat="1" ht="24" customHeight="1" spans="2:3">
      <c r="B25" s="201" t="s">
        <v>34</v>
      </c>
      <c r="C25" s="200"/>
    </row>
    <row r="26" s="1" customFormat="1" ht="24" customHeight="1" spans="2:3">
      <c r="B26" s="201" t="s">
        <v>35</v>
      </c>
      <c r="C26" s="200"/>
    </row>
    <row r="27" s="1" customFormat="1" ht="24" customHeight="1" spans="2:3">
      <c r="B27" s="201" t="s">
        <v>36</v>
      </c>
      <c r="C27" s="200"/>
    </row>
    <row r="28" s="1" customFormat="1" ht="24" customHeight="1" spans="2:3">
      <c r="B28" s="201" t="s">
        <v>37</v>
      </c>
      <c r="C28" s="198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D15" sqref="D15"/>
    </sheetView>
  </sheetViews>
  <sheetFormatPr defaultColWidth="8" defaultRowHeight="14.25" customHeight="1" outlineLevelCol="3"/>
  <cols>
    <col min="1" max="1" width="35.5" style="44" customWidth="1"/>
    <col min="2" max="2" width="34" style="44" customWidth="1"/>
    <col min="3" max="3" width="42.5" style="44" customWidth="1"/>
    <col min="4" max="4" width="31.875" style="44" customWidth="1"/>
    <col min="5" max="16384" width="8" style="44"/>
  </cols>
  <sheetData>
    <row r="1" ht="13.5" spans="1:3">
      <c r="A1" s="189"/>
      <c r="B1" s="189"/>
      <c r="C1" s="189"/>
    </row>
    <row r="2" ht="33" customHeight="1" spans="1:4">
      <c r="A2" s="3" t="s">
        <v>51</v>
      </c>
      <c r="B2" s="3"/>
      <c r="C2" s="3"/>
      <c r="D2" s="3"/>
    </row>
    <row r="3" ht="13.5" spans="1:4">
      <c r="A3" s="71" t="s">
        <v>1</v>
      </c>
      <c r="B3" s="190"/>
      <c r="C3" s="190"/>
      <c r="D3" s="40" t="s">
        <v>2</v>
      </c>
    </row>
    <row r="4" ht="26.1" customHeight="1" spans="1:4">
      <c r="A4" s="191" t="s">
        <v>3</v>
      </c>
      <c r="B4" s="191"/>
      <c r="C4" s="191" t="s">
        <v>4</v>
      </c>
      <c r="D4" s="191"/>
    </row>
    <row r="5" ht="26.1" customHeight="1" spans="1:4">
      <c r="A5" s="191" t="s">
        <v>5</v>
      </c>
      <c r="B5" s="192" t="s">
        <v>6</v>
      </c>
      <c r="C5" s="191" t="s">
        <v>52</v>
      </c>
      <c r="D5" s="192" t="s">
        <v>6</v>
      </c>
    </row>
    <row r="6" ht="26.1" customHeight="1" spans="1:4">
      <c r="A6" s="191"/>
      <c r="B6" s="192"/>
      <c r="C6" s="191"/>
      <c r="D6" s="192"/>
    </row>
    <row r="7" ht="26.1" customHeight="1" spans="1:4">
      <c r="A7" s="193" t="s">
        <v>53</v>
      </c>
      <c r="B7" s="194">
        <v>258.78</v>
      </c>
      <c r="C7" s="195" t="s">
        <v>54</v>
      </c>
      <c r="D7" s="194"/>
    </row>
    <row r="8" ht="26.1" customHeight="1" spans="1:4">
      <c r="A8" s="193" t="s">
        <v>55</v>
      </c>
      <c r="B8" s="194">
        <v>258.78</v>
      </c>
      <c r="C8" s="196" t="s">
        <v>56</v>
      </c>
      <c r="D8" s="194"/>
    </row>
    <row r="9" ht="26.1" customHeight="1" spans="1:4">
      <c r="A9" s="193" t="s">
        <v>57</v>
      </c>
      <c r="B9" s="194">
        <v>258.78</v>
      </c>
      <c r="C9" s="196" t="s">
        <v>58</v>
      </c>
      <c r="D9" s="194"/>
    </row>
    <row r="10" ht="26.1" customHeight="1" spans="1:4">
      <c r="A10" s="193" t="s">
        <v>59</v>
      </c>
      <c r="B10" s="194"/>
      <c r="C10" s="196" t="s">
        <v>60</v>
      </c>
      <c r="D10" s="194"/>
    </row>
    <row r="11" ht="26.1" customHeight="1" spans="1:4">
      <c r="A11" s="193" t="s">
        <v>61</v>
      </c>
      <c r="B11" s="194"/>
      <c r="C11" s="196" t="s">
        <v>62</v>
      </c>
      <c r="D11" s="194"/>
    </row>
    <row r="12" ht="26.1" customHeight="1" spans="1:4">
      <c r="A12" s="193" t="s">
        <v>63</v>
      </c>
      <c r="B12" s="194"/>
      <c r="C12" s="196" t="s">
        <v>64</v>
      </c>
      <c r="D12" s="194"/>
    </row>
    <row r="13" ht="26.1" customHeight="1" spans="1:4">
      <c r="A13" s="193" t="s">
        <v>65</v>
      </c>
      <c r="B13" s="194"/>
      <c r="C13" s="196" t="s">
        <v>66</v>
      </c>
      <c r="D13" s="194"/>
    </row>
    <row r="14" ht="26.1" customHeight="1" spans="1:4">
      <c r="A14" s="193" t="s">
        <v>67</v>
      </c>
      <c r="B14" s="194"/>
      <c r="C14" s="196" t="s">
        <v>68</v>
      </c>
      <c r="D14" s="194"/>
    </row>
    <row r="15" ht="26.1" customHeight="1" spans="1:4">
      <c r="A15" s="193" t="s">
        <v>69</v>
      </c>
      <c r="B15" s="195"/>
      <c r="C15" s="196" t="s">
        <v>70</v>
      </c>
      <c r="D15" s="194">
        <v>11.55</v>
      </c>
    </row>
    <row r="16" ht="26.1" customHeight="1" spans="1:4">
      <c r="A16" s="193" t="s">
        <v>71</v>
      </c>
      <c r="B16" s="194"/>
      <c r="C16" s="196" t="s">
        <v>72</v>
      </c>
      <c r="D16" s="194">
        <v>4.95</v>
      </c>
    </row>
    <row r="17" ht="26.1" customHeight="1" spans="1:4">
      <c r="A17" s="193" t="s">
        <v>73</v>
      </c>
      <c r="B17" s="194">
        <v>290</v>
      </c>
      <c r="C17" s="196" t="s">
        <v>74</v>
      </c>
      <c r="D17" s="194"/>
    </row>
    <row r="18" ht="26.1" customHeight="1" spans="1:4">
      <c r="A18" s="193"/>
      <c r="B18" s="194"/>
      <c r="C18" s="196" t="s">
        <v>75</v>
      </c>
      <c r="D18" s="194"/>
    </row>
    <row r="19" ht="26.1" customHeight="1" spans="1:4">
      <c r="A19" s="193"/>
      <c r="B19" s="194"/>
      <c r="C19" s="196" t="s">
        <v>76</v>
      </c>
      <c r="D19" s="194">
        <f>290+236.62</f>
        <v>526.62</v>
      </c>
    </row>
    <row r="20" ht="26.1" customHeight="1" spans="1:4">
      <c r="A20" s="193"/>
      <c r="B20" s="194"/>
      <c r="C20" s="196" t="s">
        <v>77</v>
      </c>
      <c r="D20" s="194"/>
    </row>
    <row r="21" ht="26.1" customHeight="1" spans="1:4">
      <c r="A21" s="193"/>
      <c r="B21" s="194"/>
      <c r="C21" s="193" t="s">
        <v>78</v>
      </c>
      <c r="D21" s="194"/>
    </row>
    <row r="22" ht="26.1" customHeight="1" spans="1:4">
      <c r="A22" s="193"/>
      <c r="B22" s="197"/>
      <c r="C22" s="193" t="s">
        <v>79</v>
      </c>
      <c r="D22" s="194"/>
    </row>
    <row r="23" ht="26.1" customHeight="1" spans="1:4">
      <c r="A23" s="193"/>
      <c r="B23" s="197"/>
      <c r="C23" s="193" t="s">
        <v>80</v>
      </c>
      <c r="D23" s="194"/>
    </row>
    <row r="24" ht="26.1" customHeight="1" spans="1:4">
      <c r="A24" s="193"/>
      <c r="B24" s="197"/>
      <c r="C24" s="193" t="s">
        <v>81</v>
      </c>
      <c r="D24" s="194"/>
    </row>
    <row r="25" ht="26.1" customHeight="1" spans="1:4">
      <c r="A25" s="195"/>
      <c r="B25" s="197"/>
      <c r="C25" s="193" t="s">
        <v>82</v>
      </c>
      <c r="D25" s="194"/>
    </row>
    <row r="26" ht="26.1" customHeight="1" spans="1:4">
      <c r="A26" s="196"/>
      <c r="B26" s="197"/>
      <c r="C26" s="193" t="s">
        <v>83</v>
      </c>
      <c r="D26" s="194">
        <v>5.66</v>
      </c>
    </row>
    <row r="27" ht="26.1" customHeight="1" spans="1:4">
      <c r="A27" s="195"/>
      <c r="B27" s="197"/>
      <c r="C27" s="193" t="s">
        <v>84</v>
      </c>
      <c r="D27" s="194"/>
    </row>
    <row r="28" ht="26.1" customHeight="1" spans="1:4">
      <c r="A28" s="195"/>
      <c r="B28" s="197"/>
      <c r="C28" s="193" t="s">
        <v>85</v>
      </c>
      <c r="D28" s="194"/>
    </row>
    <row r="29" ht="26.1" customHeight="1" spans="1:4">
      <c r="A29" s="196"/>
      <c r="B29" s="197"/>
      <c r="C29" s="193" t="s">
        <v>86</v>
      </c>
      <c r="D29" s="194"/>
    </row>
    <row r="30" ht="26.1" customHeight="1" spans="1:4">
      <c r="A30" s="196"/>
      <c r="B30" s="197"/>
      <c r="C30" s="193" t="s">
        <v>87</v>
      </c>
      <c r="D30" s="194"/>
    </row>
    <row r="31" ht="26.1" customHeight="1" spans="1:4">
      <c r="A31" s="196"/>
      <c r="B31" s="197"/>
      <c r="C31" s="193" t="s">
        <v>88</v>
      </c>
      <c r="D31" s="194"/>
    </row>
    <row r="32" ht="26.1" customHeight="1" spans="1:4">
      <c r="A32" s="107" t="s">
        <v>38</v>
      </c>
      <c r="B32" s="198">
        <f>B7+B17</f>
        <v>548.78</v>
      </c>
      <c r="C32" s="107" t="s">
        <v>39</v>
      </c>
      <c r="D32" s="198">
        <v>258.78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8"/>
  <sheetViews>
    <sheetView workbookViewId="0">
      <selection activeCell="G15" sqref="G15"/>
    </sheetView>
  </sheetViews>
  <sheetFormatPr defaultColWidth="9" defaultRowHeight="13.5"/>
  <cols>
    <col min="1" max="3" width="6.75" customWidth="1"/>
    <col min="4" max="4" width="16.625" customWidth="1"/>
    <col min="5" max="5" width="14.5" customWidth="1"/>
    <col min="6" max="6" width="11.625" customWidth="1"/>
    <col min="8" max="8" width="10.875" customWidth="1"/>
    <col min="10" max="10" width="10" customWidth="1"/>
    <col min="17" max="17" width="11.625" customWidth="1"/>
    <col min="18" max="18" width="10.875" customWidth="1"/>
    <col min="20" max="20" width="10.625" customWidth="1"/>
    <col min="22" max="22" width="10.875" customWidth="1"/>
  </cols>
  <sheetData>
    <row r="1" ht="20.25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116" t="s">
        <v>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87" t="s">
        <v>41</v>
      </c>
    </row>
    <row r="3" spans="1:28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</row>
    <row r="4" spans="1:28">
      <c r="A4" s="153" t="s">
        <v>90</v>
      </c>
      <c r="B4" s="154"/>
      <c r="C4" s="155"/>
      <c r="D4" s="156" t="s">
        <v>91</v>
      </c>
      <c r="E4" s="153" t="s">
        <v>92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80"/>
      <c r="AA4" s="153" t="s">
        <v>93</v>
      </c>
      <c r="AB4" s="155"/>
    </row>
    <row r="5" spans="1:28">
      <c r="A5" s="158"/>
      <c r="B5" s="152"/>
      <c r="C5" s="159"/>
      <c r="D5" s="160"/>
      <c r="E5" s="153" t="s">
        <v>94</v>
      </c>
      <c r="F5" s="157"/>
      <c r="G5" s="157"/>
      <c r="H5" s="157"/>
      <c r="I5" s="157"/>
      <c r="J5" s="157"/>
      <c r="K5" s="157"/>
      <c r="L5" s="157"/>
      <c r="M5" s="157"/>
      <c r="N5" s="180"/>
      <c r="O5" s="156" t="s">
        <v>95</v>
      </c>
      <c r="P5" s="156" t="s">
        <v>96</v>
      </c>
      <c r="Q5" s="153" t="s">
        <v>97</v>
      </c>
      <c r="R5" s="157"/>
      <c r="S5" s="157"/>
      <c r="T5" s="157"/>
      <c r="U5" s="157"/>
      <c r="V5" s="157"/>
      <c r="W5" s="157"/>
      <c r="X5" s="157"/>
      <c r="Y5" s="157"/>
      <c r="Z5" s="180"/>
      <c r="AA5" s="161"/>
      <c r="AB5" s="163"/>
    </row>
    <row r="6" spans="1:28">
      <c r="A6" s="161"/>
      <c r="B6" s="162"/>
      <c r="C6" s="163"/>
      <c r="D6" s="160"/>
      <c r="E6" s="156" t="s">
        <v>98</v>
      </c>
      <c r="F6" s="153" t="s">
        <v>99</v>
      </c>
      <c r="G6" s="157"/>
      <c r="H6" s="157"/>
      <c r="I6" s="180"/>
      <c r="J6" s="164" t="s">
        <v>100</v>
      </c>
      <c r="K6" s="181"/>
      <c r="L6" s="181"/>
      <c r="M6" s="165"/>
      <c r="N6" s="156" t="s">
        <v>101</v>
      </c>
      <c r="O6" s="160"/>
      <c r="P6" s="160"/>
      <c r="Q6" s="156" t="s">
        <v>98</v>
      </c>
      <c r="R6" s="153" t="s">
        <v>99</v>
      </c>
      <c r="S6" s="157"/>
      <c r="T6" s="157"/>
      <c r="U6" s="180"/>
      <c r="V6" s="153" t="s">
        <v>100</v>
      </c>
      <c r="W6" s="157"/>
      <c r="X6" s="157"/>
      <c r="Y6" s="180"/>
      <c r="Z6" s="156" t="s">
        <v>101</v>
      </c>
      <c r="AA6" s="156" t="s">
        <v>102</v>
      </c>
      <c r="AB6" s="156" t="s">
        <v>103</v>
      </c>
    </row>
    <row r="7" spans="1:28">
      <c r="A7" s="156" t="s">
        <v>104</v>
      </c>
      <c r="B7" s="156" t="s">
        <v>105</v>
      </c>
      <c r="C7" s="156" t="s">
        <v>106</v>
      </c>
      <c r="D7" s="160"/>
      <c r="E7" s="160"/>
      <c r="F7" s="156" t="s">
        <v>102</v>
      </c>
      <c r="G7" s="164" t="s">
        <v>107</v>
      </c>
      <c r="H7" s="165"/>
      <c r="I7" s="182" t="s">
        <v>108</v>
      </c>
      <c r="J7" s="156" t="s">
        <v>98</v>
      </c>
      <c r="K7" s="156" t="s">
        <v>109</v>
      </c>
      <c r="L7" s="156" t="s">
        <v>110</v>
      </c>
      <c r="M7" s="156" t="s">
        <v>111</v>
      </c>
      <c r="N7" s="160"/>
      <c r="O7" s="160"/>
      <c r="P7" s="160"/>
      <c r="Q7" s="160"/>
      <c r="R7" s="185" t="s">
        <v>102</v>
      </c>
      <c r="S7" s="164" t="s">
        <v>107</v>
      </c>
      <c r="T7" s="165"/>
      <c r="U7" s="182" t="s">
        <v>108</v>
      </c>
      <c r="V7" s="185" t="s">
        <v>102</v>
      </c>
      <c r="W7" s="185" t="s">
        <v>109</v>
      </c>
      <c r="X7" s="185" t="s">
        <v>110</v>
      </c>
      <c r="Y7" s="185" t="s">
        <v>111</v>
      </c>
      <c r="Z7" s="160"/>
      <c r="AA7" s="160"/>
      <c r="AB7" s="160"/>
    </row>
    <row r="8" ht="24" spans="1:28">
      <c r="A8" s="166"/>
      <c r="B8" s="166"/>
      <c r="C8" s="166"/>
      <c r="D8" s="166"/>
      <c r="E8" s="166"/>
      <c r="F8" s="166"/>
      <c r="G8" s="167" t="s">
        <v>112</v>
      </c>
      <c r="H8" s="167" t="s">
        <v>113</v>
      </c>
      <c r="I8" s="183"/>
      <c r="J8" s="166"/>
      <c r="K8" s="166"/>
      <c r="L8" s="166"/>
      <c r="M8" s="166"/>
      <c r="N8" s="166"/>
      <c r="O8" s="166"/>
      <c r="P8" s="166"/>
      <c r="Q8" s="166"/>
      <c r="R8" s="186"/>
      <c r="S8" s="167" t="s">
        <v>112</v>
      </c>
      <c r="T8" s="167" t="s">
        <v>113</v>
      </c>
      <c r="U8" s="183"/>
      <c r="V8" s="186"/>
      <c r="W8" s="186"/>
      <c r="X8" s="186"/>
      <c r="Y8" s="186"/>
      <c r="Z8" s="166"/>
      <c r="AA8" s="166"/>
      <c r="AB8" s="166"/>
    </row>
    <row r="9" spans="1:28">
      <c r="A9" s="156" t="s">
        <v>114</v>
      </c>
      <c r="B9" s="156" t="s">
        <v>115</v>
      </c>
      <c r="C9" s="156" t="s">
        <v>116</v>
      </c>
      <c r="D9" s="156" t="s">
        <v>117</v>
      </c>
      <c r="E9" s="156" t="s">
        <v>118</v>
      </c>
      <c r="F9" s="156" t="s">
        <v>119</v>
      </c>
      <c r="G9" s="156" t="s">
        <v>120</v>
      </c>
      <c r="H9" s="156" t="s">
        <v>121</v>
      </c>
      <c r="I9" s="156" t="s">
        <v>122</v>
      </c>
      <c r="J9" s="156" t="s">
        <v>123</v>
      </c>
      <c r="K9" s="156" t="s">
        <v>124</v>
      </c>
      <c r="L9" s="156" t="s">
        <v>125</v>
      </c>
      <c r="M9" s="156" t="s">
        <v>126</v>
      </c>
      <c r="N9" s="156" t="s">
        <v>127</v>
      </c>
      <c r="O9" s="156" t="s">
        <v>128</v>
      </c>
      <c r="P9" s="156" t="s">
        <v>129</v>
      </c>
      <c r="Q9" s="156" t="s">
        <v>130</v>
      </c>
      <c r="R9" s="156" t="s">
        <v>131</v>
      </c>
      <c r="S9" s="156" t="s">
        <v>132</v>
      </c>
      <c r="T9" s="156" t="s">
        <v>133</v>
      </c>
      <c r="U9" s="156" t="s">
        <v>134</v>
      </c>
      <c r="V9" s="156" t="s">
        <v>135</v>
      </c>
      <c r="W9" s="156" t="s">
        <v>136</v>
      </c>
      <c r="X9" s="156" t="s">
        <v>137</v>
      </c>
      <c r="Y9" s="156" t="s">
        <v>138</v>
      </c>
      <c r="Z9" s="156" t="s">
        <v>139</v>
      </c>
      <c r="AA9" s="156" t="s">
        <v>140</v>
      </c>
      <c r="AB9" s="156" t="s">
        <v>141</v>
      </c>
    </row>
    <row r="10" ht="24" customHeight="1" spans="1:28">
      <c r="A10" s="168"/>
      <c r="B10" s="168"/>
      <c r="C10" s="168"/>
      <c r="D10" s="169" t="s">
        <v>98</v>
      </c>
      <c r="E10" s="170">
        <v>88.78</v>
      </c>
      <c r="F10" s="102">
        <v>85.23</v>
      </c>
      <c r="G10" s="171"/>
      <c r="H10" s="102">
        <v>85.23</v>
      </c>
      <c r="I10" s="184">
        <v>0</v>
      </c>
      <c r="J10" s="102">
        <v>3.55</v>
      </c>
      <c r="K10" s="171"/>
      <c r="L10" s="171"/>
      <c r="M10" s="171"/>
      <c r="N10" s="171"/>
      <c r="O10" s="171"/>
      <c r="P10" s="171"/>
      <c r="Q10" s="170">
        <v>88.78</v>
      </c>
      <c r="R10" s="102">
        <v>85.23</v>
      </c>
      <c r="S10" s="171"/>
      <c r="T10" s="102">
        <v>85.23</v>
      </c>
      <c r="U10" s="184">
        <v>0</v>
      </c>
      <c r="V10" s="102">
        <v>3.55</v>
      </c>
      <c r="W10" s="171"/>
      <c r="X10" s="171"/>
      <c r="Y10" s="171"/>
      <c r="Z10" s="171"/>
      <c r="AA10" s="188">
        <v>460</v>
      </c>
      <c r="AB10" s="188">
        <v>170</v>
      </c>
    </row>
    <row r="11" ht="24" customHeight="1" spans="1:28">
      <c r="A11" s="156" t="s">
        <v>142</v>
      </c>
      <c r="B11" s="156"/>
      <c r="C11" s="156"/>
      <c r="D11" s="169" t="s">
        <v>143</v>
      </c>
      <c r="E11" s="170">
        <v>11.55</v>
      </c>
      <c r="F11" s="170">
        <v>11.55</v>
      </c>
      <c r="G11" s="172"/>
      <c r="H11" s="170">
        <v>11.55</v>
      </c>
      <c r="I11" s="172"/>
      <c r="J11" s="102">
        <v>0</v>
      </c>
      <c r="K11" s="172"/>
      <c r="L11" s="172"/>
      <c r="M11" s="172"/>
      <c r="N11" s="172"/>
      <c r="O11" s="172"/>
      <c r="P11" s="172"/>
      <c r="Q11" s="170">
        <v>11.55</v>
      </c>
      <c r="R11" s="170">
        <v>11.55</v>
      </c>
      <c r="S11" s="172"/>
      <c r="T11" s="170">
        <v>11.55</v>
      </c>
      <c r="U11" s="172"/>
      <c r="V11" s="102">
        <v>0</v>
      </c>
      <c r="W11" s="172"/>
      <c r="X11" s="172"/>
      <c r="Y11" s="172"/>
      <c r="Z11" s="172"/>
      <c r="AA11" s="172"/>
      <c r="AB11" s="172"/>
    </row>
    <row r="12" ht="24" customHeight="1" spans="1:28">
      <c r="A12" s="156"/>
      <c r="B12" s="156" t="s">
        <v>144</v>
      </c>
      <c r="C12" s="156"/>
      <c r="D12" s="169" t="s">
        <v>145</v>
      </c>
      <c r="E12" s="170">
        <v>9.77</v>
      </c>
      <c r="F12" s="170">
        <v>9.77</v>
      </c>
      <c r="G12" s="172"/>
      <c r="H12" s="170">
        <v>9.77</v>
      </c>
      <c r="I12" s="172"/>
      <c r="J12" s="102">
        <v>0</v>
      </c>
      <c r="K12" s="172"/>
      <c r="L12" s="172"/>
      <c r="M12" s="172"/>
      <c r="N12" s="172"/>
      <c r="O12" s="172"/>
      <c r="P12" s="172"/>
      <c r="Q12" s="170">
        <v>9.77</v>
      </c>
      <c r="R12" s="170">
        <v>9.77</v>
      </c>
      <c r="S12" s="172"/>
      <c r="T12" s="170">
        <v>9.77</v>
      </c>
      <c r="U12" s="172"/>
      <c r="V12" s="102">
        <v>0</v>
      </c>
      <c r="W12" s="172"/>
      <c r="X12" s="172"/>
      <c r="Y12" s="172"/>
      <c r="Z12" s="172"/>
      <c r="AA12" s="172"/>
      <c r="AB12" s="172"/>
    </row>
    <row r="13" ht="24" customHeight="1" spans="1:28">
      <c r="A13" s="156"/>
      <c r="B13" s="156"/>
      <c r="C13" s="156" t="s">
        <v>144</v>
      </c>
      <c r="D13" s="169" t="s">
        <v>146</v>
      </c>
      <c r="E13" s="170">
        <v>9.77</v>
      </c>
      <c r="F13" s="170">
        <v>9.77</v>
      </c>
      <c r="G13" s="172"/>
      <c r="H13" s="170">
        <v>9.77</v>
      </c>
      <c r="I13" s="172"/>
      <c r="J13" s="102">
        <v>0</v>
      </c>
      <c r="K13" s="172"/>
      <c r="L13" s="172"/>
      <c r="M13" s="172"/>
      <c r="N13" s="172"/>
      <c r="O13" s="172"/>
      <c r="P13" s="172"/>
      <c r="Q13" s="170">
        <v>9.77</v>
      </c>
      <c r="R13" s="170">
        <v>9.77</v>
      </c>
      <c r="S13" s="172"/>
      <c r="T13" s="170">
        <v>9.77</v>
      </c>
      <c r="U13" s="172"/>
      <c r="V13" s="102">
        <v>0</v>
      </c>
      <c r="W13" s="172"/>
      <c r="X13" s="172"/>
      <c r="Y13" s="172"/>
      <c r="Z13" s="172"/>
      <c r="AA13" s="172"/>
      <c r="AB13" s="172"/>
    </row>
    <row r="14" ht="24" customHeight="1" spans="1:28">
      <c r="A14" s="156"/>
      <c r="B14" s="156" t="s">
        <v>140</v>
      </c>
      <c r="C14" s="156"/>
      <c r="D14" s="169" t="s">
        <v>147</v>
      </c>
      <c r="E14" s="170">
        <v>1.78</v>
      </c>
      <c r="F14" s="170">
        <v>1.78</v>
      </c>
      <c r="G14" s="172"/>
      <c r="H14" s="170">
        <v>1.78</v>
      </c>
      <c r="I14" s="172"/>
      <c r="J14" s="102">
        <v>0</v>
      </c>
      <c r="K14" s="172"/>
      <c r="L14" s="172"/>
      <c r="M14" s="172"/>
      <c r="N14" s="172"/>
      <c r="O14" s="172"/>
      <c r="P14" s="172"/>
      <c r="Q14" s="170">
        <v>1.78</v>
      </c>
      <c r="R14" s="170">
        <v>1.78</v>
      </c>
      <c r="S14" s="172"/>
      <c r="T14" s="170">
        <v>1.78</v>
      </c>
      <c r="U14" s="172"/>
      <c r="V14" s="102">
        <v>0</v>
      </c>
      <c r="W14" s="172"/>
      <c r="X14" s="172"/>
      <c r="Y14" s="172"/>
      <c r="Z14" s="172"/>
      <c r="AA14" s="172"/>
      <c r="AB14" s="172"/>
    </row>
    <row r="15" ht="24" customHeight="1" spans="1:28">
      <c r="A15" s="156"/>
      <c r="B15" s="156"/>
      <c r="C15" s="156" t="s">
        <v>148</v>
      </c>
      <c r="D15" s="169" t="s">
        <v>149</v>
      </c>
      <c r="E15" s="170">
        <v>1.49</v>
      </c>
      <c r="F15" s="170">
        <v>1.49</v>
      </c>
      <c r="G15" s="172"/>
      <c r="H15" s="170">
        <v>1.49</v>
      </c>
      <c r="I15" s="172"/>
      <c r="J15" s="102">
        <v>0</v>
      </c>
      <c r="K15" s="172"/>
      <c r="L15" s="172"/>
      <c r="M15" s="172"/>
      <c r="N15" s="172"/>
      <c r="O15" s="172"/>
      <c r="P15" s="172"/>
      <c r="Q15" s="170">
        <v>1.49</v>
      </c>
      <c r="R15" s="170">
        <v>1.49</v>
      </c>
      <c r="S15" s="172"/>
      <c r="T15" s="170">
        <v>1.49</v>
      </c>
      <c r="U15" s="172"/>
      <c r="V15" s="102">
        <v>0</v>
      </c>
      <c r="W15" s="172"/>
      <c r="X15" s="172"/>
      <c r="Y15" s="172"/>
      <c r="Z15" s="172"/>
      <c r="AA15" s="172"/>
      <c r="AB15" s="172"/>
    </row>
    <row r="16" ht="24" customHeight="1" spans="1:28">
      <c r="A16" s="156"/>
      <c r="B16" s="156"/>
      <c r="C16" s="156" t="s">
        <v>150</v>
      </c>
      <c r="D16" s="169" t="s">
        <v>151</v>
      </c>
      <c r="E16" s="170">
        <v>0.08</v>
      </c>
      <c r="F16" s="170">
        <v>0.08</v>
      </c>
      <c r="G16" s="172"/>
      <c r="H16" s="170">
        <v>0.08</v>
      </c>
      <c r="I16" s="172"/>
      <c r="J16" s="102">
        <v>0</v>
      </c>
      <c r="K16" s="172"/>
      <c r="L16" s="172"/>
      <c r="M16" s="172"/>
      <c r="N16" s="172"/>
      <c r="O16" s="172"/>
      <c r="P16" s="172"/>
      <c r="Q16" s="170">
        <v>0.08</v>
      </c>
      <c r="R16" s="170">
        <v>0.08</v>
      </c>
      <c r="S16" s="172"/>
      <c r="T16" s="170">
        <v>0.08</v>
      </c>
      <c r="U16" s="172"/>
      <c r="V16" s="102">
        <v>0</v>
      </c>
      <c r="W16" s="172"/>
      <c r="X16" s="172"/>
      <c r="Y16" s="172"/>
      <c r="Z16" s="172"/>
      <c r="AA16" s="172"/>
      <c r="AB16" s="172"/>
    </row>
    <row r="17" ht="24" customHeight="1" spans="1:28">
      <c r="A17" s="156"/>
      <c r="B17" s="156"/>
      <c r="C17" s="156" t="s">
        <v>152</v>
      </c>
      <c r="D17" s="169" t="s">
        <v>153</v>
      </c>
      <c r="E17" s="170">
        <v>0.21</v>
      </c>
      <c r="F17" s="170">
        <v>0.21</v>
      </c>
      <c r="G17" s="172"/>
      <c r="H17" s="170">
        <v>0.21</v>
      </c>
      <c r="I17" s="172"/>
      <c r="J17" s="102">
        <v>0</v>
      </c>
      <c r="K17" s="172"/>
      <c r="L17" s="172"/>
      <c r="M17" s="172"/>
      <c r="N17" s="172"/>
      <c r="O17" s="172"/>
      <c r="P17" s="172"/>
      <c r="Q17" s="170">
        <v>0.21</v>
      </c>
      <c r="R17" s="170">
        <v>0.21</v>
      </c>
      <c r="S17" s="172"/>
      <c r="T17" s="170">
        <v>0.21</v>
      </c>
      <c r="U17" s="172"/>
      <c r="V17" s="102">
        <v>0</v>
      </c>
      <c r="W17" s="172"/>
      <c r="X17" s="172"/>
      <c r="Y17" s="172"/>
      <c r="Z17" s="172"/>
      <c r="AA17" s="172"/>
      <c r="AB17" s="172"/>
    </row>
    <row r="18" ht="24" customHeight="1" spans="1:28">
      <c r="A18" s="156" t="s">
        <v>154</v>
      </c>
      <c r="B18" s="156"/>
      <c r="C18" s="156"/>
      <c r="D18" s="169" t="s">
        <v>155</v>
      </c>
      <c r="E18" s="170">
        <v>4.95</v>
      </c>
      <c r="F18" s="170">
        <v>4.95</v>
      </c>
      <c r="G18" s="172"/>
      <c r="H18" s="170">
        <v>4.95</v>
      </c>
      <c r="I18" s="172"/>
      <c r="J18" s="102">
        <v>0</v>
      </c>
      <c r="K18" s="172"/>
      <c r="L18" s="172"/>
      <c r="M18" s="172"/>
      <c r="N18" s="172"/>
      <c r="O18" s="172"/>
      <c r="P18" s="172"/>
      <c r="Q18" s="170">
        <v>4.95</v>
      </c>
      <c r="R18" s="170">
        <v>4.95</v>
      </c>
      <c r="S18" s="172"/>
      <c r="T18" s="170">
        <v>4.95</v>
      </c>
      <c r="U18" s="172"/>
      <c r="V18" s="102">
        <v>0</v>
      </c>
      <c r="W18" s="172"/>
      <c r="X18" s="172"/>
      <c r="Y18" s="172"/>
      <c r="Z18" s="172"/>
      <c r="AA18" s="172"/>
      <c r="AB18" s="172"/>
    </row>
    <row r="19" ht="24" customHeight="1" spans="1:28">
      <c r="A19" s="156"/>
      <c r="B19" s="156" t="s">
        <v>124</v>
      </c>
      <c r="C19" s="156"/>
      <c r="D19" s="169" t="s">
        <v>156</v>
      </c>
      <c r="E19" s="170">
        <v>4.95</v>
      </c>
      <c r="F19" s="170">
        <v>4.95</v>
      </c>
      <c r="G19" s="172"/>
      <c r="H19" s="170">
        <v>4.95</v>
      </c>
      <c r="I19" s="172"/>
      <c r="J19" s="102">
        <v>0</v>
      </c>
      <c r="K19" s="172"/>
      <c r="L19" s="172"/>
      <c r="M19" s="172"/>
      <c r="N19" s="172"/>
      <c r="O19" s="172"/>
      <c r="P19" s="172"/>
      <c r="Q19" s="170">
        <v>4.95</v>
      </c>
      <c r="R19" s="170">
        <v>4.95</v>
      </c>
      <c r="S19" s="172"/>
      <c r="T19" s="170">
        <v>4.95</v>
      </c>
      <c r="U19" s="172"/>
      <c r="V19" s="102">
        <v>0</v>
      </c>
      <c r="W19" s="172"/>
      <c r="X19" s="172"/>
      <c r="Y19" s="172"/>
      <c r="Z19" s="172"/>
      <c r="AA19" s="172"/>
      <c r="AB19" s="172"/>
    </row>
    <row r="20" ht="24" customHeight="1" spans="1:28">
      <c r="A20" s="156"/>
      <c r="B20" s="156"/>
      <c r="C20" s="156" t="s">
        <v>150</v>
      </c>
      <c r="D20" s="169" t="s">
        <v>157</v>
      </c>
      <c r="E20" s="170">
        <v>4.72</v>
      </c>
      <c r="F20" s="170">
        <v>4.72</v>
      </c>
      <c r="G20" s="172"/>
      <c r="H20" s="170">
        <v>4.72</v>
      </c>
      <c r="I20" s="172"/>
      <c r="J20" s="102">
        <v>0</v>
      </c>
      <c r="K20" s="172"/>
      <c r="L20" s="172"/>
      <c r="M20" s="172"/>
      <c r="N20" s="172"/>
      <c r="O20" s="172"/>
      <c r="P20" s="172"/>
      <c r="Q20" s="170">
        <v>4.72</v>
      </c>
      <c r="R20" s="170">
        <v>4.72</v>
      </c>
      <c r="S20" s="172"/>
      <c r="T20" s="170">
        <v>4.72</v>
      </c>
      <c r="U20" s="172"/>
      <c r="V20" s="102">
        <v>0</v>
      </c>
      <c r="W20" s="172"/>
      <c r="X20" s="172"/>
      <c r="Y20" s="172"/>
      <c r="Z20" s="172"/>
      <c r="AA20" s="172"/>
      <c r="AB20" s="172"/>
    </row>
    <row r="21" ht="24" customHeight="1" spans="1:28">
      <c r="A21" s="156"/>
      <c r="B21" s="156"/>
      <c r="C21" s="156" t="s">
        <v>152</v>
      </c>
      <c r="D21" s="169" t="s">
        <v>158</v>
      </c>
      <c r="E21" s="170">
        <v>0.23</v>
      </c>
      <c r="F21" s="170">
        <v>0.23</v>
      </c>
      <c r="G21" s="172"/>
      <c r="H21" s="170">
        <v>0.23</v>
      </c>
      <c r="I21" s="172"/>
      <c r="J21" s="102">
        <v>0</v>
      </c>
      <c r="K21" s="172"/>
      <c r="L21" s="172"/>
      <c r="M21" s="172"/>
      <c r="N21" s="172"/>
      <c r="O21" s="172"/>
      <c r="P21" s="172"/>
      <c r="Q21" s="170">
        <v>0.23</v>
      </c>
      <c r="R21" s="170">
        <v>0.23</v>
      </c>
      <c r="S21" s="172"/>
      <c r="T21" s="170">
        <v>0.23</v>
      </c>
      <c r="U21" s="172"/>
      <c r="V21" s="102">
        <v>0</v>
      </c>
      <c r="W21" s="172"/>
      <c r="X21" s="172"/>
      <c r="Y21" s="172"/>
      <c r="Z21" s="172"/>
      <c r="AA21" s="172"/>
      <c r="AB21" s="172"/>
    </row>
    <row r="22" ht="24" customHeight="1" spans="1:28">
      <c r="A22" s="156" t="s">
        <v>159</v>
      </c>
      <c r="B22" s="156"/>
      <c r="C22" s="156"/>
      <c r="D22" s="169" t="s">
        <v>160</v>
      </c>
      <c r="E22" s="170">
        <v>66.62</v>
      </c>
      <c r="F22" s="102">
        <v>63.08</v>
      </c>
      <c r="G22" s="172"/>
      <c r="H22" s="102">
        <v>63.08</v>
      </c>
      <c r="I22" s="172"/>
      <c r="J22" s="102">
        <v>3.55</v>
      </c>
      <c r="K22" s="172"/>
      <c r="L22" s="172"/>
      <c r="M22" s="172"/>
      <c r="N22" s="172"/>
      <c r="O22" s="172"/>
      <c r="P22" s="172"/>
      <c r="Q22" s="170">
        <v>66.62</v>
      </c>
      <c r="R22" s="102">
        <v>63.08</v>
      </c>
      <c r="S22" s="172"/>
      <c r="T22" s="102">
        <v>63.08</v>
      </c>
      <c r="U22" s="172"/>
      <c r="V22" s="102">
        <v>3.55</v>
      </c>
      <c r="W22" s="172"/>
      <c r="X22" s="172"/>
      <c r="Y22" s="172"/>
      <c r="Z22" s="172"/>
      <c r="AA22" s="102">
        <v>460</v>
      </c>
      <c r="AB22" s="102">
        <v>170</v>
      </c>
    </row>
    <row r="23" ht="24" customHeight="1" spans="1:28">
      <c r="A23" s="156"/>
      <c r="B23" s="156" t="s">
        <v>152</v>
      </c>
      <c r="C23" s="156"/>
      <c r="D23" s="169" t="s">
        <v>161</v>
      </c>
      <c r="E23" s="170">
        <v>66.62</v>
      </c>
      <c r="F23" s="102">
        <v>63.08</v>
      </c>
      <c r="G23" s="172"/>
      <c r="H23" s="102">
        <v>63.08</v>
      </c>
      <c r="I23" s="172"/>
      <c r="J23" s="102">
        <v>3.55</v>
      </c>
      <c r="K23" s="172"/>
      <c r="L23" s="172"/>
      <c r="M23" s="172"/>
      <c r="N23" s="172"/>
      <c r="O23" s="172"/>
      <c r="P23" s="172"/>
      <c r="Q23" s="170">
        <v>66.62</v>
      </c>
      <c r="R23" s="102">
        <v>63.08</v>
      </c>
      <c r="S23" s="172"/>
      <c r="T23" s="102">
        <v>63.08</v>
      </c>
      <c r="U23" s="172"/>
      <c r="V23" s="102">
        <v>3.55</v>
      </c>
      <c r="W23" s="172"/>
      <c r="X23" s="172"/>
      <c r="Y23" s="172"/>
      <c r="Z23" s="172"/>
      <c r="AA23" s="102">
        <v>460</v>
      </c>
      <c r="AB23" s="102">
        <v>170</v>
      </c>
    </row>
    <row r="24" ht="24" customHeight="1" spans="1:28">
      <c r="A24" s="156"/>
      <c r="B24" s="156"/>
      <c r="C24" s="156" t="s">
        <v>148</v>
      </c>
      <c r="D24" s="173" t="s">
        <v>162</v>
      </c>
      <c r="E24" s="174">
        <v>66.62</v>
      </c>
      <c r="F24" s="175">
        <v>63.08</v>
      </c>
      <c r="G24" s="176"/>
      <c r="H24" s="175">
        <v>63.08</v>
      </c>
      <c r="I24" s="176"/>
      <c r="J24" s="175">
        <v>3.55</v>
      </c>
      <c r="K24" s="176"/>
      <c r="L24" s="176"/>
      <c r="M24" s="176"/>
      <c r="N24" s="176"/>
      <c r="O24" s="176"/>
      <c r="P24" s="176"/>
      <c r="Q24" s="174">
        <v>66.62</v>
      </c>
      <c r="R24" s="175">
        <v>63.08</v>
      </c>
      <c r="S24" s="176"/>
      <c r="T24" s="175">
        <v>63.08</v>
      </c>
      <c r="U24" s="176"/>
      <c r="V24" s="175">
        <v>3.55</v>
      </c>
      <c r="W24" s="176"/>
      <c r="X24" s="176"/>
      <c r="Y24" s="176"/>
      <c r="Z24" s="176"/>
      <c r="AA24" s="102"/>
      <c r="AB24" s="102"/>
    </row>
    <row r="25" ht="24" customHeight="1" spans="1:28">
      <c r="A25" s="177"/>
      <c r="B25" s="177"/>
      <c r="C25" s="177" t="s">
        <v>144</v>
      </c>
      <c r="D25" s="169" t="s">
        <v>163</v>
      </c>
      <c r="E25" s="178"/>
      <c r="F25" s="179"/>
      <c r="G25" s="172"/>
      <c r="H25" s="179"/>
      <c r="I25" s="172"/>
      <c r="J25" s="179"/>
      <c r="K25" s="172"/>
      <c r="L25" s="172"/>
      <c r="M25" s="172"/>
      <c r="N25" s="172"/>
      <c r="O25" s="172"/>
      <c r="P25" s="172"/>
      <c r="Q25" s="178"/>
      <c r="R25" s="179"/>
      <c r="S25" s="172"/>
      <c r="T25" s="179"/>
      <c r="U25" s="172"/>
      <c r="V25" s="179"/>
      <c r="W25" s="172"/>
      <c r="X25" s="172"/>
      <c r="Y25" s="172"/>
      <c r="Z25" s="172"/>
      <c r="AA25" s="102">
        <v>460</v>
      </c>
      <c r="AB25" s="102">
        <v>170</v>
      </c>
    </row>
    <row r="26" ht="24" customHeight="1" spans="1:28">
      <c r="A26" s="177" t="s">
        <v>164</v>
      </c>
      <c r="B26" s="177"/>
      <c r="C26" s="177"/>
      <c r="D26" s="169" t="s">
        <v>165</v>
      </c>
      <c r="E26" s="178">
        <v>5.66</v>
      </c>
      <c r="F26" s="179">
        <v>5.66</v>
      </c>
      <c r="G26" s="172"/>
      <c r="H26" s="179">
        <v>5.66</v>
      </c>
      <c r="I26" s="172"/>
      <c r="J26" s="179">
        <v>0</v>
      </c>
      <c r="K26" s="172"/>
      <c r="L26" s="172"/>
      <c r="M26" s="172"/>
      <c r="N26" s="172"/>
      <c r="O26" s="172"/>
      <c r="P26" s="172"/>
      <c r="Q26" s="178">
        <v>5.66</v>
      </c>
      <c r="R26" s="179">
        <v>5.66</v>
      </c>
      <c r="S26" s="172"/>
      <c r="T26" s="179">
        <v>5.66</v>
      </c>
      <c r="U26" s="172"/>
      <c r="V26" s="179">
        <v>0</v>
      </c>
      <c r="W26" s="172"/>
      <c r="X26" s="172"/>
      <c r="Y26" s="172"/>
      <c r="Z26" s="172"/>
      <c r="AA26" s="172"/>
      <c r="AB26" s="172"/>
    </row>
    <row r="27" ht="24" customHeight="1" spans="1:28">
      <c r="A27" s="177"/>
      <c r="B27" s="177" t="s">
        <v>150</v>
      </c>
      <c r="C27" s="177"/>
      <c r="D27" s="169" t="s">
        <v>166</v>
      </c>
      <c r="E27" s="178">
        <v>5.66</v>
      </c>
      <c r="F27" s="179">
        <v>5.66</v>
      </c>
      <c r="G27" s="172"/>
      <c r="H27" s="179">
        <v>5.66</v>
      </c>
      <c r="I27" s="172"/>
      <c r="J27" s="179">
        <v>0</v>
      </c>
      <c r="K27" s="172"/>
      <c r="L27" s="172"/>
      <c r="M27" s="172"/>
      <c r="N27" s="172"/>
      <c r="O27" s="172"/>
      <c r="P27" s="172"/>
      <c r="Q27" s="178">
        <v>5.66</v>
      </c>
      <c r="R27" s="179">
        <v>5.66</v>
      </c>
      <c r="S27" s="172"/>
      <c r="T27" s="179">
        <v>5.66</v>
      </c>
      <c r="U27" s="172"/>
      <c r="V27" s="179">
        <v>0</v>
      </c>
      <c r="W27" s="172"/>
      <c r="X27" s="172"/>
      <c r="Y27" s="172"/>
      <c r="Z27" s="172"/>
      <c r="AA27" s="172"/>
      <c r="AB27" s="172"/>
    </row>
    <row r="28" ht="24" customHeight="1" spans="1:28">
      <c r="A28" s="177"/>
      <c r="B28" s="177"/>
      <c r="C28" s="177" t="s">
        <v>148</v>
      </c>
      <c r="D28" s="169" t="s">
        <v>167</v>
      </c>
      <c r="E28" s="178">
        <v>5.66</v>
      </c>
      <c r="F28" s="179">
        <v>5.66</v>
      </c>
      <c r="G28" s="172"/>
      <c r="H28" s="179">
        <v>5.66</v>
      </c>
      <c r="I28" s="172"/>
      <c r="J28" s="179">
        <v>0</v>
      </c>
      <c r="K28" s="172"/>
      <c r="L28" s="172"/>
      <c r="M28" s="172"/>
      <c r="N28" s="172"/>
      <c r="O28" s="172"/>
      <c r="P28" s="172"/>
      <c r="Q28" s="178">
        <v>5.66</v>
      </c>
      <c r="R28" s="179">
        <v>5.66</v>
      </c>
      <c r="S28" s="172"/>
      <c r="T28" s="179">
        <v>5.66</v>
      </c>
      <c r="U28" s="172"/>
      <c r="V28" s="179">
        <v>0</v>
      </c>
      <c r="W28" s="172"/>
      <c r="X28" s="172"/>
      <c r="Y28" s="172"/>
      <c r="Z28" s="172"/>
      <c r="AA28" s="172"/>
      <c r="AB28" s="172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workbookViewId="0">
      <selection activeCell="D9" sqref="D9:G63"/>
    </sheetView>
  </sheetViews>
  <sheetFormatPr defaultColWidth="9" defaultRowHeight="13.5"/>
  <cols>
    <col min="1" max="1" width="9.125" customWidth="1"/>
    <col min="2" max="2" width="14.375" customWidth="1"/>
    <col min="3" max="3" width="30.125" customWidth="1"/>
    <col min="4" max="4" width="19.37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113"/>
      <c r="B1" s="113"/>
      <c r="C1" s="114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ht="33.95" customHeight="1" spans="1:19">
      <c r="A2" s="3" t="s">
        <v>168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116" t="s">
        <v>1</v>
      </c>
      <c r="B3" s="114"/>
      <c r="C3" s="114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3" t="s">
        <v>41</v>
      </c>
      <c r="S3" s="113"/>
    </row>
    <row r="4" ht="48" customHeight="1" spans="1:19">
      <c r="A4" s="117" t="s">
        <v>169</v>
      </c>
      <c r="B4" s="118"/>
      <c r="C4" s="117" t="s">
        <v>170</v>
      </c>
      <c r="D4" s="9" t="s">
        <v>171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ht="20.1" customHeight="1" spans="1:19">
      <c r="A5" s="119"/>
      <c r="B5" s="120"/>
      <c r="C5" s="121"/>
      <c r="D5" s="122" t="s">
        <v>172</v>
      </c>
      <c r="E5" s="92" t="s">
        <v>173</v>
      </c>
      <c r="F5" s="93"/>
      <c r="G5" s="93"/>
      <c r="H5" s="93"/>
      <c r="I5" s="93"/>
      <c r="J5" s="93"/>
      <c r="K5" s="93"/>
      <c r="L5" s="93"/>
      <c r="M5" s="93"/>
      <c r="N5" s="93"/>
      <c r="O5" s="95"/>
      <c r="P5" s="145" t="s">
        <v>174</v>
      </c>
      <c r="Q5" s="148"/>
      <c r="R5" s="148"/>
      <c r="S5" s="149"/>
    </row>
    <row r="6" ht="20.1" customHeight="1" spans="1:19">
      <c r="A6" s="123" t="s">
        <v>104</v>
      </c>
      <c r="B6" s="123" t="s">
        <v>105</v>
      </c>
      <c r="C6" s="121"/>
      <c r="D6" s="124"/>
      <c r="E6" s="7" t="s">
        <v>98</v>
      </c>
      <c r="F6" s="125" t="s">
        <v>175</v>
      </c>
      <c r="G6" s="126"/>
      <c r="H6" s="126"/>
      <c r="I6" s="126"/>
      <c r="J6" s="126"/>
      <c r="K6" s="126"/>
      <c r="L6" s="126"/>
      <c r="M6" s="146"/>
      <c r="N6" s="6" t="s">
        <v>176</v>
      </c>
      <c r="O6" s="6" t="s">
        <v>177</v>
      </c>
      <c r="P6" s="147"/>
      <c r="Q6" s="150"/>
      <c r="R6" s="150"/>
      <c r="S6" s="151"/>
    </row>
    <row r="7" ht="66.95" customHeight="1" spans="1:19">
      <c r="A7" s="127"/>
      <c r="B7" s="127"/>
      <c r="C7" s="119"/>
      <c r="D7" s="128"/>
      <c r="E7" s="12"/>
      <c r="F7" s="6" t="s">
        <v>102</v>
      </c>
      <c r="G7" s="6" t="s">
        <v>178</v>
      </c>
      <c r="H7" s="6" t="s">
        <v>179</v>
      </c>
      <c r="I7" s="6" t="s">
        <v>180</v>
      </c>
      <c r="J7" s="6" t="s">
        <v>181</v>
      </c>
      <c r="K7" s="6" t="s">
        <v>182</v>
      </c>
      <c r="L7" s="6" t="s">
        <v>183</v>
      </c>
      <c r="M7" s="6" t="s">
        <v>184</v>
      </c>
      <c r="N7" s="6"/>
      <c r="O7" s="6"/>
      <c r="P7" s="6" t="s">
        <v>102</v>
      </c>
      <c r="Q7" s="6" t="s">
        <v>185</v>
      </c>
      <c r="R7" s="6" t="s">
        <v>186</v>
      </c>
      <c r="S7" s="6" t="s">
        <v>187</v>
      </c>
    </row>
    <row r="8" ht="20.1" customHeight="1" spans="1:19">
      <c r="A8" s="129">
        <v>1</v>
      </c>
      <c r="B8" s="129">
        <v>2</v>
      </c>
      <c r="C8" s="130">
        <v>3</v>
      </c>
      <c r="D8" s="129">
        <v>4</v>
      </c>
      <c r="E8" s="129">
        <v>5</v>
      </c>
      <c r="F8" s="129">
        <v>6</v>
      </c>
      <c r="G8" s="129">
        <v>7</v>
      </c>
      <c r="H8" s="130">
        <v>8</v>
      </c>
      <c r="I8" s="129">
        <v>9</v>
      </c>
      <c r="J8" s="129">
        <v>10</v>
      </c>
      <c r="K8" s="129">
        <v>11</v>
      </c>
      <c r="L8" s="129">
        <v>12</v>
      </c>
      <c r="M8" s="130">
        <v>13</v>
      </c>
      <c r="N8" s="129">
        <v>14</v>
      </c>
      <c r="O8" s="129">
        <v>15</v>
      </c>
      <c r="P8" s="129">
        <v>16</v>
      </c>
      <c r="Q8" s="129">
        <v>17</v>
      </c>
      <c r="R8" s="130">
        <v>18</v>
      </c>
      <c r="S8" s="129">
        <v>19</v>
      </c>
    </row>
    <row r="9" ht="20.1" customHeight="1" spans="1:19">
      <c r="A9" s="131" t="s">
        <v>188</v>
      </c>
      <c r="B9" s="132"/>
      <c r="C9" s="133"/>
      <c r="D9" s="134">
        <v>88.783748</v>
      </c>
      <c r="E9" s="135">
        <v>88.783748</v>
      </c>
      <c r="F9" s="136">
        <v>88.783748</v>
      </c>
      <c r="G9" s="136">
        <v>88.783748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</row>
    <row r="10" ht="18" customHeight="1" spans="1:19">
      <c r="A10" s="137">
        <v>301</v>
      </c>
      <c r="B10" s="138" t="s">
        <v>189</v>
      </c>
      <c r="C10" s="139" t="s">
        <v>99</v>
      </c>
      <c r="D10" s="134">
        <v>85.238428</v>
      </c>
      <c r="E10" s="135">
        <v>85.238428</v>
      </c>
      <c r="F10" s="140">
        <v>85.238428</v>
      </c>
      <c r="G10" s="140">
        <v>85.238428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</row>
    <row r="11" ht="18" customHeight="1" spans="1:19">
      <c r="A11" s="142"/>
      <c r="B11" s="138" t="s">
        <v>190</v>
      </c>
      <c r="C11" s="143" t="s">
        <v>191</v>
      </c>
      <c r="D11" s="134">
        <v>23.390712</v>
      </c>
      <c r="E11" s="135">
        <v>23.390712</v>
      </c>
      <c r="F11" s="140">
        <v>23.390712</v>
      </c>
      <c r="G11" s="140">
        <v>23.390712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</row>
    <row r="12" ht="18" customHeight="1" spans="1:19">
      <c r="A12" s="142"/>
      <c r="B12" s="138" t="s">
        <v>192</v>
      </c>
      <c r="C12" s="143" t="s">
        <v>193</v>
      </c>
      <c r="D12" s="134">
        <v>21.5436</v>
      </c>
      <c r="E12" s="135">
        <v>21.5436</v>
      </c>
      <c r="F12" s="140">
        <v>21.5436</v>
      </c>
      <c r="G12" s="140">
        <v>21.5436</v>
      </c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</row>
    <row r="13" ht="18" customHeight="1" spans="1:19">
      <c r="A13" s="142"/>
      <c r="B13" s="138" t="s">
        <v>194</v>
      </c>
      <c r="C13" s="143" t="s">
        <v>195</v>
      </c>
      <c r="D13" s="134">
        <v>1.6626</v>
      </c>
      <c r="E13" s="135">
        <v>1.6626</v>
      </c>
      <c r="F13" s="140">
        <v>1.6626</v>
      </c>
      <c r="G13" s="140">
        <v>1.6626</v>
      </c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</row>
    <row r="14" ht="18" customHeight="1" spans="1:19">
      <c r="A14" s="142"/>
      <c r="B14" s="138" t="s">
        <v>196</v>
      </c>
      <c r="C14" s="143" t="s">
        <v>197</v>
      </c>
      <c r="D14" s="135"/>
      <c r="E14" s="135"/>
      <c r="F14" s="140"/>
      <c r="G14" s="140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</row>
    <row r="15" ht="18" customHeight="1" spans="1:19">
      <c r="A15" s="142"/>
      <c r="B15" s="138" t="s">
        <v>198</v>
      </c>
      <c r="C15" s="143" t="s">
        <v>199</v>
      </c>
      <c r="D15" s="134">
        <v>16.482</v>
      </c>
      <c r="E15" s="135">
        <v>16.482</v>
      </c>
      <c r="F15" s="140">
        <v>16.482</v>
      </c>
      <c r="G15" s="140">
        <v>16.482</v>
      </c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</row>
    <row r="16" ht="18" customHeight="1" spans="1:19">
      <c r="A16" s="142"/>
      <c r="B16" s="138" t="s">
        <v>200</v>
      </c>
      <c r="C16" s="143" t="s">
        <v>201</v>
      </c>
      <c r="D16" s="134">
        <v>9.76668</v>
      </c>
      <c r="E16" s="135">
        <v>9.76668</v>
      </c>
      <c r="F16" s="140">
        <v>9.76668</v>
      </c>
      <c r="G16" s="140">
        <v>9.76668</v>
      </c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</row>
    <row r="17" ht="18" customHeight="1" spans="1:19">
      <c r="A17" s="142"/>
      <c r="B17" s="138" t="s">
        <v>202</v>
      </c>
      <c r="C17" s="143" t="s">
        <v>203</v>
      </c>
      <c r="D17" s="135"/>
      <c r="E17" s="135"/>
      <c r="F17" s="140"/>
      <c r="G17" s="140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</row>
    <row r="18" ht="18" customHeight="1" spans="1:19">
      <c r="A18" s="142"/>
      <c r="B18" s="138" t="s">
        <v>204</v>
      </c>
      <c r="C18" s="143" t="s">
        <v>205</v>
      </c>
      <c r="D18" s="134">
        <v>4.71708</v>
      </c>
      <c r="E18" s="135">
        <v>4.71708</v>
      </c>
      <c r="F18" s="140">
        <v>4.71708</v>
      </c>
      <c r="G18" s="140">
        <v>4.71708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</row>
    <row r="19" ht="18" customHeight="1" spans="1:19">
      <c r="A19" s="142"/>
      <c r="B19" s="138" t="s">
        <v>206</v>
      </c>
      <c r="C19" s="143" t="s">
        <v>207</v>
      </c>
      <c r="D19" s="134">
        <v>0.235854</v>
      </c>
      <c r="E19" s="135">
        <v>0.235854</v>
      </c>
      <c r="F19" s="140">
        <v>0.235854</v>
      </c>
      <c r="G19" s="140">
        <v>0.235854</v>
      </c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</row>
    <row r="20" ht="18" customHeight="1" spans="1:19">
      <c r="A20" s="142"/>
      <c r="B20" s="138" t="s">
        <v>208</v>
      </c>
      <c r="C20" s="143" t="s">
        <v>209</v>
      </c>
      <c r="D20" s="134">
        <v>1.779406</v>
      </c>
      <c r="E20" s="135">
        <v>1.779406</v>
      </c>
      <c r="F20" s="140">
        <v>1.779406</v>
      </c>
      <c r="G20" s="140">
        <v>1.779406</v>
      </c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</row>
    <row r="21" ht="18" customHeight="1" spans="1:19">
      <c r="A21" s="142"/>
      <c r="B21" s="138" t="s">
        <v>210</v>
      </c>
      <c r="C21" s="143" t="s">
        <v>211</v>
      </c>
      <c r="D21" s="134">
        <v>5.660496</v>
      </c>
      <c r="E21" s="135">
        <v>5.660496</v>
      </c>
      <c r="F21" s="140">
        <v>5.660496</v>
      </c>
      <c r="G21" s="140">
        <v>5.660496</v>
      </c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</row>
    <row r="22" ht="18" customHeight="1" spans="1:19">
      <c r="A22" s="142"/>
      <c r="B22" s="138" t="s">
        <v>212</v>
      </c>
      <c r="C22" s="143" t="s">
        <v>213</v>
      </c>
      <c r="D22" s="135"/>
      <c r="E22" s="135"/>
      <c r="F22" s="140"/>
      <c r="G22" s="140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</row>
    <row r="23" ht="18" customHeight="1" spans="1:19">
      <c r="A23" s="142"/>
      <c r="B23" s="138" t="s">
        <v>214</v>
      </c>
      <c r="C23" s="143" t="s">
        <v>215</v>
      </c>
      <c r="D23" s="135"/>
      <c r="E23" s="135"/>
      <c r="F23" s="140"/>
      <c r="G23" s="140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</row>
    <row r="24" ht="18" customHeight="1" spans="1:19">
      <c r="A24" s="137">
        <v>302</v>
      </c>
      <c r="B24" s="138"/>
      <c r="C24" s="139" t="s">
        <v>100</v>
      </c>
      <c r="D24" s="134">
        <v>3.54532</v>
      </c>
      <c r="E24" s="135">
        <v>3.54532</v>
      </c>
      <c r="F24" s="140">
        <v>3.54532</v>
      </c>
      <c r="G24" s="140">
        <v>3.54532</v>
      </c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</row>
    <row r="25" ht="18" customHeight="1" spans="1:19">
      <c r="A25" s="142"/>
      <c r="B25" s="138" t="s">
        <v>190</v>
      </c>
      <c r="C25" s="143" t="s">
        <v>216</v>
      </c>
      <c r="D25" s="102">
        <v>1.8</v>
      </c>
      <c r="E25" s="135">
        <v>1.8</v>
      </c>
      <c r="F25" s="140">
        <v>1.8</v>
      </c>
      <c r="G25" s="140">
        <v>1.8</v>
      </c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</row>
    <row r="26" ht="18" customHeight="1" spans="1:19">
      <c r="A26" s="142"/>
      <c r="B26" s="138" t="s">
        <v>192</v>
      </c>
      <c r="C26" s="143" t="s">
        <v>217</v>
      </c>
      <c r="D26" s="144"/>
      <c r="E26" s="135"/>
      <c r="F26" s="140"/>
      <c r="G26" s="140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</row>
    <row r="27" ht="18" customHeight="1" spans="1:19">
      <c r="A27" s="142"/>
      <c r="B27" s="138" t="s">
        <v>194</v>
      </c>
      <c r="C27" s="143" t="s">
        <v>218</v>
      </c>
      <c r="D27" s="144"/>
      <c r="E27" s="135"/>
      <c r="F27" s="140"/>
      <c r="G27" s="140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</row>
    <row r="28" ht="18" customHeight="1" spans="1:19">
      <c r="A28" s="142"/>
      <c r="B28" s="138" t="s">
        <v>219</v>
      </c>
      <c r="C28" s="143" t="s">
        <v>220</v>
      </c>
      <c r="D28" s="144"/>
      <c r="E28" s="135"/>
      <c r="F28" s="140"/>
      <c r="G28" s="140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</row>
    <row r="29" ht="18" customHeight="1" spans="1:19">
      <c r="A29" s="142"/>
      <c r="B29" s="138" t="s">
        <v>221</v>
      </c>
      <c r="C29" s="143" t="s">
        <v>222</v>
      </c>
      <c r="D29" s="144"/>
      <c r="E29" s="135"/>
      <c r="F29" s="140"/>
      <c r="G29" s="140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</row>
    <row r="30" ht="18" customHeight="1" spans="1:19">
      <c r="A30" s="142"/>
      <c r="B30" s="138" t="s">
        <v>196</v>
      </c>
      <c r="C30" s="143" t="s">
        <v>223</v>
      </c>
      <c r="D30" s="144"/>
      <c r="E30" s="135"/>
      <c r="F30" s="140"/>
      <c r="G30" s="140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</row>
    <row r="31" ht="18" customHeight="1" spans="1:19">
      <c r="A31" s="142"/>
      <c r="B31" s="138" t="s">
        <v>198</v>
      </c>
      <c r="C31" s="143" t="s">
        <v>224</v>
      </c>
      <c r="D31" s="144"/>
      <c r="E31" s="135"/>
      <c r="F31" s="140"/>
      <c r="G31" s="140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</row>
    <row r="32" ht="18" customHeight="1" spans="1:19">
      <c r="A32" s="142"/>
      <c r="B32" s="138" t="s">
        <v>200</v>
      </c>
      <c r="C32" s="143" t="s">
        <v>225</v>
      </c>
      <c r="D32" s="144"/>
      <c r="E32" s="135"/>
      <c r="F32" s="140"/>
      <c r="G32" s="140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</row>
    <row r="33" ht="18" customHeight="1" spans="1:19">
      <c r="A33" s="142"/>
      <c r="B33" s="138" t="s">
        <v>202</v>
      </c>
      <c r="C33" s="143" t="s">
        <v>226</v>
      </c>
      <c r="D33" s="144"/>
      <c r="E33" s="135"/>
      <c r="F33" s="140"/>
      <c r="G33" s="140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</row>
    <row r="34" ht="18" customHeight="1" spans="1:19">
      <c r="A34" s="142"/>
      <c r="B34" s="138" t="s">
        <v>206</v>
      </c>
      <c r="C34" s="143" t="s">
        <v>227</v>
      </c>
      <c r="D34" s="144"/>
      <c r="E34" s="135"/>
      <c r="F34" s="140"/>
      <c r="G34" s="140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</row>
    <row r="35" ht="18" customHeight="1" spans="1:19">
      <c r="A35" s="142"/>
      <c r="B35" s="138" t="s">
        <v>208</v>
      </c>
      <c r="C35" s="143" t="s">
        <v>228</v>
      </c>
      <c r="D35" s="144"/>
      <c r="E35" s="135"/>
      <c r="F35" s="140"/>
      <c r="G35" s="140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</row>
    <row r="36" ht="18" customHeight="1" spans="1:19">
      <c r="A36" s="142"/>
      <c r="B36" s="138" t="s">
        <v>210</v>
      </c>
      <c r="C36" s="143" t="s">
        <v>229</v>
      </c>
      <c r="D36" s="144"/>
      <c r="E36" s="135"/>
      <c r="F36" s="140"/>
      <c r="G36" s="140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</row>
    <row r="37" ht="18" customHeight="1" spans="1:19">
      <c r="A37" s="142"/>
      <c r="B37" s="138" t="s">
        <v>212</v>
      </c>
      <c r="C37" s="143" t="s">
        <v>230</v>
      </c>
      <c r="D37" s="144"/>
      <c r="E37" s="135"/>
      <c r="F37" s="140"/>
      <c r="G37" s="140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</row>
    <row r="38" ht="18" customHeight="1" spans="1:19">
      <c r="A38" s="142"/>
      <c r="B38" s="138" t="s">
        <v>231</v>
      </c>
      <c r="C38" s="143" t="s">
        <v>232</v>
      </c>
      <c r="D38" s="144"/>
      <c r="E38" s="135"/>
      <c r="F38" s="140"/>
      <c r="G38" s="140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</row>
    <row r="39" ht="18" customHeight="1" spans="1:19">
      <c r="A39" s="142"/>
      <c r="B39" s="138" t="s">
        <v>233</v>
      </c>
      <c r="C39" s="143" t="s">
        <v>234</v>
      </c>
      <c r="D39" s="144"/>
      <c r="E39" s="135"/>
      <c r="F39" s="140"/>
      <c r="G39" s="140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</row>
    <row r="40" ht="18" customHeight="1" spans="1:19">
      <c r="A40" s="142"/>
      <c r="B40" s="138" t="s">
        <v>235</v>
      </c>
      <c r="C40" s="143" t="s">
        <v>236</v>
      </c>
      <c r="D40" s="144"/>
      <c r="E40" s="135"/>
      <c r="F40" s="140"/>
      <c r="G40" s="140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</row>
    <row r="41" ht="18" customHeight="1" spans="1:19">
      <c r="A41" s="142"/>
      <c r="B41" s="138" t="s">
        <v>237</v>
      </c>
      <c r="C41" s="143" t="s">
        <v>238</v>
      </c>
      <c r="D41" s="144"/>
      <c r="E41" s="135"/>
      <c r="F41" s="140"/>
      <c r="G41" s="140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</row>
    <row r="42" ht="18" customHeight="1" spans="1:19">
      <c r="A42" s="142"/>
      <c r="B42" s="138" t="s">
        <v>239</v>
      </c>
      <c r="C42" s="143" t="s">
        <v>240</v>
      </c>
      <c r="D42" s="144"/>
      <c r="E42" s="135"/>
      <c r="F42" s="140"/>
      <c r="G42" s="140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</row>
    <row r="43" ht="18" customHeight="1" spans="1:19">
      <c r="A43" s="142"/>
      <c r="B43" s="138" t="s">
        <v>241</v>
      </c>
      <c r="C43" s="143" t="s">
        <v>242</v>
      </c>
      <c r="D43" s="144"/>
      <c r="E43" s="135"/>
      <c r="F43" s="140"/>
      <c r="G43" s="140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</row>
    <row r="44" ht="18" customHeight="1" spans="1:19">
      <c r="A44" s="142"/>
      <c r="B44" s="138" t="s">
        <v>243</v>
      </c>
      <c r="C44" s="143" t="s">
        <v>244</v>
      </c>
      <c r="D44" s="144"/>
      <c r="E44" s="135"/>
      <c r="F44" s="140"/>
      <c r="G44" s="140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</row>
    <row r="45" ht="18" customHeight="1" spans="1:19">
      <c r="A45" s="142"/>
      <c r="B45" s="138" t="s">
        <v>245</v>
      </c>
      <c r="C45" s="143" t="s">
        <v>246</v>
      </c>
      <c r="D45" s="144"/>
      <c r="E45" s="135"/>
      <c r="F45" s="140"/>
      <c r="G45" s="140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</row>
    <row r="46" ht="18" customHeight="1" spans="1:19">
      <c r="A46" s="142"/>
      <c r="B46" s="138" t="s">
        <v>247</v>
      </c>
      <c r="C46" s="143" t="s">
        <v>248</v>
      </c>
      <c r="D46" s="102">
        <v>0.56605</v>
      </c>
      <c r="E46" s="135">
        <v>0.56605</v>
      </c>
      <c r="F46" s="140">
        <v>0.56605</v>
      </c>
      <c r="G46" s="140">
        <v>0.56605</v>
      </c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</row>
    <row r="47" ht="18" customHeight="1" spans="1:19">
      <c r="A47" s="142"/>
      <c r="B47" s="138" t="s">
        <v>249</v>
      </c>
      <c r="C47" s="143" t="s">
        <v>250</v>
      </c>
      <c r="D47" s="102">
        <v>1.17927</v>
      </c>
      <c r="E47" s="135">
        <v>1.17927</v>
      </c>
      <c r="F47" s="140">
        <v>1.17927</v>
      </c>
      <c r="G47" s="140">
        <v>1.17927</v>
      </c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</row>
    <row r="48" ht="18" customHeight="1" spans="1:19">
      <c r="A48" s="142"/>
      <c r="B48" s="138" t="s">
        <v>251</v>
      </c>
      <c r="C48" s="143" t="s">
        <v>252</v>
      </c>
      <c r="D48" s="144"/>
      <c r="E48" s="135"/>
      <c r="F48" s="140"/>
      <c r="G48" s="140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</row>
    <row r="49" ht="18" customHeight="1" spans="1:19">
      <c r="A49" s="142"/>
      <c r="B49" s="138" t="s">
        <v>253</v>
      </c>
      <c r="C49" s="143" t="s">
        <v>254</v>
      </c>
      <c r="D49" s="144"/>
      <c r="E49" s="135"/>
      <c r="F49" s="140"/>
      <c r="G49" s="140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</row>
    <row r="50" ht="18" customHeight="1" spans="1:19">
      <c r="A50" s="142"/>
      <c r="B50" s="138" t="s">
        <v>255</v>
      </c>
      <c r="C50" s="143" t="s">
        <v>256</v>
      </c>
      <c r="D50" s="144"/>
      <c r="E50" s="135"/>
      <c r="F50" s="140"/>
      <c r="G50" s="140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</row>
    <row r="51" ht="18" customHeight="1" spans="1:19">
      <c r="A51" s="142"/>
      <c r="B51" s="138" t="s">
        <v>214</v>
      </c>
      <c r="C51" s="143" t="s">
        <v>257</v>
      </c>
      <c r="D51" s="144"/>
      <c r="E51" s="135"/>
      <c r="F51" s="140"/>
      <c r="G51" s="140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</row>
    <row r="52" ht="18" customHeight="1" spans="1:19">
      <c r="A52" s="137">
        <v>303</v>
      </c>
      <c r="B52" s="138"/>
      <c r="C52" s="139" t="s">
        <v>101</v>
      </c>
      <c r="D52" s="144"/>
      <c r="E52" s="135"/>
      <c r="F52" s="140"/>
      <c r="G52" s="140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</row>
    <row r="53" ht="18" customHeight="1" spans="1:19">
      <c r="A53" s="142"/>
      <c r="B53" s="138" t="s">
        <v>190</v>
      </c>
      <c r="C53" s="143" t="s">
        <v>258</v>
      </c>
      <c r="D53" s="144"/>
      <c r="E53" s="135"/>
      <c r="F53" s="140"/>
      <c r="G53" s="140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</row>
    <row r="54" ht="18" customHeight="1" spans="1:19">
      <c r="A54" s="142"/>
      <c r="B54" s="138" t="s">
        <v>192</v>
      </c>
      <c r="C54" s="143" t="s">
        <v>259</v>
      </c>
      <c r="D54" s="144"/>
      <c r="E54" s="135"/>
      <c r="F54" s="140"/>
      <c r="G54" s="140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</row>
    <row r="55" ht="18" customHeight="1" spans="1:19">
      <c r="A55" s="142"/>
      <c r="B55" s="138" t="s">
        <v>194</v>
      </c>
      <c r="C55" s="143" t="s">
        <v>260</v>
      </c>
      <c r="D55" s="144"/>
      <c r="E55" s="135"/>
      <c r="F55" s="140"/>
      <c r="G55" s="140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</row>
    <row r="56" ht="18" customHeight="1" spans="1:19">
      <c r="A56" s="142"/>
      <c r="B56" s="138" t="s">
        <v>219</v>
      </c>
      <c r="C56" s="143" t="s">
        <v>261</v>
      </c>
      <c r="D56" s="144"/>
      <c r="E56" s="135"/>
      <c r="F56" s="140"/>
      <c r="G56" s="140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</row>
    <row r="57" ht="18" customHeight="1" spans="1:19">
      <c r="A57" s="142"/>
      <c r="B57" s="138" t="s">
        <v>221</v>
      </c>
      <c r="C57" s="143" t="s">
        <v>262</v>
      </c>
      <c r="D57" s="144"/>
      <c r="E57" s="135"/>
      <c r="F57" s="140"/>
      <c r="G57" s="140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</row>
    <row r="58" ht="18" customHeight="1" spans="1:19">
      <c r="A58" s="142"/>
      <c r="B58" s="138" t="s">
        <v>196</v>
      </c>
      <c r="C58" s="143" t="s">
        <v>263</v>
      </c>
      <c r="D58" s="144"/>
      <c r="E58" s="135"/>
      <c r="F58" s="140"/>
      <c r="G58" s="140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</row>
    <row r="59" ht="18" customHeight="1" spans="1:19">
      <c r="A59" s="142"/>
      <c r="B59" s="138" t="s">
        <v>198</v>
      </c>
      <c r="C59" s="143" t="s">
        <v>264</v>
      </c>
      <c r="D59" s="144"/>
      <c r="E59" s="135"/>
      <c r="F59" s="140"/>
      <c r="G59" s="140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</row>
    <row r="60" ht="18" customHeight="1" spans="1:19">
      <c r="A60" s="142"/>
      <c r="B60" s="138" t="s">
        <v>200</v>
      </c>
      <c r="C60" s="143" t="s">
        <v>265</v>
      </c>
      <c r="D60" s="144"/>
      <c r="E60" s="135"/>
      <c r="F60" s="140"/>
      <c r="G60" s="140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</row>
    <row r="61" ht="18" customHeight="1" spans="1:19">
      <c r="A61" s="142"/>
      <c r="B61" s="138" t="s">
        <v>202</v>
      </c>
      <c r="C61" s="143" t="s">
        <v>266</v>
      </c>
      <c r="D61" s="144"/>
      <c r="E61" s="135"/>
      <c r="F61" s="140"/>
      <c r="G61" s="140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</row>
    <row r="62" ht="18" customHeight="1" spans="1:19">
      <c r="A62" s="142"/>
      <c r="B62" s="138" t="s">
        <v>204</v>
      </c>
      <c r="C62" s="143" t="s">
        <v>267</v>
      </c>
      <c r="D62" s="144"/>
      <c r="E62" s="135"/>
      <c r="F62" s="140"/>
      <c r="G62" s="140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</row>
    <row r="63" ht="18" customHeight="1" spans="1:19">
      <c r="A63" s="142"/>
      <c r="B63" s="138" t="s">
        <v>214</v>
      </c>
      <c r="C63" s="143" t="s">
        <v>268</v>
      </c>
      <c r="D63" s="144"/>
      <c r="E63" s="135"/>
      <c r="F63" s="140"/>
      <c r="G63" s="140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P5:S6"/>
    <mergeCell ref="A4:B5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D10" sqref="D10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.1" customHeight="1" spans="1:7">
      <c r="A1" s="3" t="s">
        <v>269</v>
      </c>
      <c r="B1" s="3"/>
      <c r="C1" s="3"/>
      <c r="D1" s="3"/>
      <c r="E1" s="3"/>
      <c r="F1" s="3"/>
      <c r="G1" s="3"/>
    </row>
    <row r="2" spans="1:7">
      <c r="A2" s="71" t="s">
        <v>1</v>
      </c>
      <c r="B2" s="91"/>
      <c r="C2" s="91"/>
      <c r="D2" s="91"/>
      <c r="E2" s="1"/>
      <c r="F2" s="1"/>
      <c r="G2" s="40" t="s">
        <v>2</v>
      </c>
    </row>
    <row r="3" spans="1:7">
      <c r="A3" s="94" t="s">
        <v>270</v>
      </c>
      <c r="B3" s="94"/>
      <c r="C3" s="94"/>
      <c r="D3" s="94"/>
      <c r="E3" s="92" t="s">
        <v>271</v>
      </c>
      <c r="F3" s="93"/>
      <c r="G3" s="95"/>
    </row>
    <row r="4" spans="1:7">
      <c r="A4" s="96" t="s">
        <v>104</v>
      </c>
      <c r="B4" s="96" t="s">
        <v>105</v>
      </c>
      <c r="C4" s="96" t="s">
        <v>106</v>
      </c>
      <c r="D4" s="96" t="s">
        <v>272</v>
      </c>
      <c r="E4" s="9" t="s">
        <v>98</v>
      </c>
      <c r="F4" s="9" t="s">
        <v>92</v>
      </c>
      <c r="G4" s="9" t="s">
        <v>93</v>
      </c>
    </row>
    <row r="5" spans="1:7">
      <c r="A5" s="96" t="s">
        <v>114</v>
      </c>
      <c r="B5" s="96" t="s">
        <v>115</v>
      </c>
      <c r="C5" s="96" t="s">
        <v>116</v>
      </c>
      <c r="D5" s="96" t="s">
        <v>117</v>
      </c>
      <c r="E5" s="96" t="s">
        <v>118</v>
      </c>
      <c r="F5" s="96" t="s">
        <v>119</v>
      </c>
      <c r="G5" s="96" t="s">
        <v>120</v>
      </c>
    </row>
    <row r="6" spans="1:7">
      <c r="A6" s="106"/>
      <c r="B6" s="106"/>
      <c r="C6" s="106"/>
      <c r="D6" s="112" t="s">
        <v>273</v>
      </c>
      <c r="E6" s="100"/>
      <c r="F6" s="100"/>
      <c r="G6" s="100"/>
    </row>
    <row r="7" spans="1:7">
      <c r="A7" s="106"/>
      <c r="B7" s="106"/>
      <c r="C7" s="106"/>
      <c r="D7" s="106"/>
      <c r="E7" s="100"/>
      <c r="F7" s="100"/>
      <c r="G7" s="100"/>
    </row>
    <row r="8" ht="12" customHeight="1" spans="1:7">
      <c r="A8" s="106"/>
      <c r="B8" s="106"/>
      <c r="C8" s="106"/>
      <c r="D8" s="106"/>
      <c r="E8" s="100"/>
      <c r="F8" s="100"/>
      <c r="G8" s="100"/>
    </row>
    <row r="9" spans="1:7">
      <c r="A9" s="106"/>
      <c r="B9" s="106"/>
      <c r="C9" s="106"/>
      <c r="D9" s="106"/>
      <c r="E9" s="100"/>
      <c r="F9" s="100"/>
      <c r="G9" s="100"/>
    </row>
    <row r="10" spans="1:7">
      <c r="A10" s="106"/>
      <c r="B10" s="106"/>
      <c r="C10" s="106"/>
      <c r="D10" s="106"/>
      <c r="E10" s="100"/>
      <c r="F10" s="100"/>
      <c r="G10" s="100"/>
    </row>
    <row r="11" spans="1:7">
      <c r="A11" s="106"/>
      <c r="B11" s="106"/>
      <c r="C11" s="106"/>
      <c r="D11" s="106"/>
      <c r="E11" s="100"/>
      <c r="F11" s="100"/>
      <c r="G11" s="100"/>
    </row>
    <row r="12" spans="1:7">
      <c r="A12" s="106"/>
      <c r="B12" s="106"/>
      <c r="C12" s="106"/>
      <c r="D12" s="106"/>
      <c r="E12" s="100"/>
      <c r="F12" s="100"/>
      <c r="G12" s="100"/>
    </row>
    <row r="13" spans="1:7">
      <c r="A13" s="106"/>
      <c r="B13" s="106"/>
      <c r="C13" s="106"/>
      <c r="D13" s="106"/>
      <c r="E13" s="100"/>
      <c r="F13" s="100"/>
      <c r="G13" s="100"/>
    </row>
    <row r="14" spans="1:7">
      <c r="A14" s="106"/>
      <c r="B14" s="106"/>
      <c r="C14" s="106"/>
      <c r="D14" s="106"/>
      <c r="E14" s="100"/>
      <c r="F14" s="100"/>
      <c r="G14" s="100"/>
    </row>
    <row r="15" spans="1:7">
      <c r="A15" s="106"/>
      <c r="B15" s="106"/>
      <c r="C15" s="106"/>
      <c r="D15" s="106"/>
      <c r="E15" s="100"/>
      <c r="F15" s="100"/>
      <c r="G15" s="100"/>
    </row>
    <row r="16" spans="1:7">
      <c r="A16" s="106"/>
      <c r="B16" s="106"/>
      <c r="C16" s="106"/>
      <c r="D16" s="106"/>
      <c r="E16" s="100"/>
      <c r="F16" s="100"/>
      <c r="G16" s="100"/>
    </row>
    <row r="17" spans="1:7">
      <c r="A17" s="106"/>
      <c r="B17" s="106"/>
      <c r="C17" s="106"/>
      <c r="D17" s="106"/>
      <c r="E17" s="100"/>
      <c r="F17" s="100"/>
      <c r="G17" s="100"/>
    </row>
    <row r="18" spans="1:7">
      <c r="A18" s="106"/>
      <c r="B18" s="106"/>
      <c r="C18" s="106"/>
      <c r="D18" s="106"/>
      <c r="E18" s="100"/>
      <c r="F18" s="100"/>
      <c r="G18" s="100"/>
    </row>
    <row r="19" spans="1:7">
      <c r="A19" s="106"/>
      <c r="B19" s="106"/>
      <c r="C19" s="106"/>
      <c r="D19" s="106"/>
      <c r="E19" s="100"/>
      <c r="F19" s="100"/>
      <c r="G19" s="100"/>
    </row>
    <row r="20" spans="1:7">
      <c r="A20" s="106"/>
      <c r="B20" s="106"/>
      <c r="C20" s="106"/>
      <c r="D20" s="106"/>
      <c r="E20" s="100"/>
      <c r="F20" s="100"/>
      <c r="G20" s="100"/>
    </row>
    <row r="21" spans="1:7">
      <c r="A21" s="106"/>
      <c r="B21" s="106"/>
      <c r="C21" s="106"/>
      <c r="D21" s="106"/>
      <c r="E21" s="100"/>
      <c r="F21" s="100"/>
      <c r="G21" s="100"/>
    </row>
    <row r="22" spans="1:7">
      <c r="A22" s="106"/>
      <c r="B22" s="106"/>
      <c r="C22" s="106"/>
      <c r="D22" s="106"/>
      <c r="E22" s="100"/>
      <c r="F22" s="100"/>
      <c r="G22" s="100"/>
    </row>
    <row r="23" spans="1:7">
      <c r="A23" s="106"/>
      <c r="B23" s="106"/>
      <c r="C23" s="106"/>
      <c r="D23" s="106"/>
      <c r="E23" s="100"/>
      <c r="F23" s="100"/>
      <c r="G23" s="100"/>
    </row>
    <row r="24" spans="1:7">
      <c r="A24" s="106"/>
      <c r="B24" s="106"/>
      <c r="C24" s="106"/>
      <c r="D24" s="106"/>
      <c r="E24" s="100"/>
      <c r="F24" s="100"/>
      <c r="G24" s="100"/>
    </row>
    <row r="25" spans="1:7">
      <c r="A25" s="106"/>
      <c r="B25" s="106"/>
      <c r="C25" s="106"/>
      <c r="D25" s="106"/>
      <c r="E25" s="100"/>
      <c r="F25" s="100"/>
      <c r="G25" s="100"/>
    </row>
    <row r="26" spans="1:7">
      <c r="A26" s="106"/>
      <c r="B26" s="106"/>
      <c r="C26" s="106"/>
      <c r="D26" s="106"/>
      <c r="E26" s="100"/>
      <c r="F26" s="100"/>
      <c r="G26" s="100"/>
    </row>
    <row r="27" spans="1:7">
      <c r="A27" s="106"/>
      <c r="B27" s="106"/>
      <c r="C27" s="106"/>
      <c r="D27" s="106"/>
      <c r="E27" s="100"/>
      <c r="F27" s="100"/>
      <c r="G27" s="100"/>
    </row>
    <row r="28" spans="1:7">
      <c r="A28" s="106"/>
      <c r="B28" s="106"/>
      <c r="C28" s="106"/>
      <c r="D28" s="106"/>
      <c r="E28" s="100"/>
      <c r="F28" s="100"/>
      <c r="G28" s="100"/>
    </row>
    <row r="29" spans="1:7">
      <c r="A29" s="106"/>
      <c r="B29" s="106"/>
      <c r="C29" s="106"/>
      <c r="D29" s="106"/>
      <c r="E29" s="100"/>
      <c r="F29" s="100"/>
      <c r="G29" s="100"/>
    </row>
    <row r="30" spans="1:7">
      <c r="A30" s="106"/>
      <c r="B30" s="106"/>
      <c r="C30" s="106"/>
      <c r="D30" s="106"/>
      <c r="E30" s="100"/>
      <c r="F30" s="100"/>
      <c r="G30" s="100"/>
    </row>
    <row r="31" spans="1:7">
      <c r="A31" s="106"/>
      <c r="B31" s="106"/>
      <c r="C31" s="106"/>
      <c r="D31" s="106"/>
      <c r="E31" s="100"/>
      <c r="F31" s="100"/>
      <c r="G31" s="100"/>
    </row>
    <row r="32" spans="1:7">
      <c r="A32" s="106"/>
      <c r="B32" s="106"/>
      <c r="C32" s="106"/>
      <c r="D32" s="106"/>
      <c r="E32" s="100"/>
      <c r="F32" s="100"/>
      <c r="G32" s="100"/>
    </row>
    <row r="33" spans="1:7">
      <c r="A33" s="106"/>
      <c r="B33" s="106"/>
      <c r="C33" s="106"/>
      <c r="D33" s="106"/>
      <c r="E33" s="100"/>
      <c r="F33" s="100"/>
      <c r="G33" s="100"/>
    </row>
    <row r="34" spans="1:7">
      <c r="A34" s="106"/>
      <c r="B34" s="106"/>
      <c r="C34" s="106"/>
      <c r="D34" s="106"/>
      <c r="E34" s="100"/>
      <c r="F34" s="100"/>
      <c r="G34" s="100"/>
    </row>
    <row r="35" spans="1:7">
      <c r="A35" s="106"/>
      <c r="B35" s="106"/>
      <c r="C35" s="106"/>
      <c r="D35" s="106"/>
      <c r="E35" s="100"/>
      <c r="F35" s="100"/>
      <c r="G35" s="100"/>
    </row>
    <row r="36" spans="1:7">
      <c r="A36" s="106"/>
      <c r="B36" s="106"/>
      <c r="C36" s="106"/>
      <c r="D36" s="106"/>
      <c r="E36" s="100"/>
      <c r="F36" s="100"/>
      <c r="G36" s="100"/>
    </row>
    <row r="37" spans="1:7">
      <c r="A37" s="106"/>
      <c r="B37" s="106"/>
      <c r="C37" s="106"/>
      <c r="D37" s="106"/>
      <c r="E37" s="100"/>
      <c r="F37" s="100"/>
      <c r="G37" s="100"/>
    </row>
    <row r="38" spans="1:7">
      <c r="A38" s="106"/>
      <c r="B38" s="106"/>
      <c r="C38" s="106"/>
      <c r="D38" s="106"/>
      <c r="E38" s="100"/>
      <c r="F38" s="100"/>
      <c r="G38" s="100"/>
    </row>
    <row r="39" spans="1:7">
      <c r="A39" s="106"/>
      <c r="B39" s="106"/>
      <c r="C39" s="106"/>
      <c r="D39" s="106"/>
      <c r="E39" s="100"/>
      <c r="F39" s="100"/>
      <c r="G39" s="100"/>
    </row>
    <row r="40" spans="1:7">
      <c r="A40" s="106"/>
      <c r="B40" s="106"/>
      <c r="C40" s="106"/>
      <c r="D40" s="106"/>
      <c r="E40" s="100"/>
      <c r="F40" s="100"/>
      <c r="G40" s="100"/>
    </row>
    <row r="41" spans="1:7">
      <c r="A41" s="106"/>
      <c r="B41" s="106"/>
      <c r="C41" s="106"/>
      <c r="D41" s="106"/>
      <c r="E41" s="100"/>
      <c r="F41" s="100"/>
      <c r="G41" s="100"/>
    </row>
    <row r="42" spans="1:7">
      <c r="A42" s="106"/>
      <c r="B42" s="106"/>
      <c r="C42" s="106"/>
      <c r="D42" s="106"/>
      <c r="E42" s="100"/>
      <c r="F42" s="100"/>
      <c r="G42" s="100"/>
    </row>
    <row r="43" spans="1:7">
      <c r="A43" s="106"/>
      <c r="B43" s="106"/>
      <c r="C43" s="106"/>
      <c r="D43" s="106"/>
      <c r="E43" s="100"/>
      <c r="F43" s="100"/>
      <c r="G43" s="100"/>
    </row>
    <row r="44" spans="1:7">
      <c r="A44" s="106"/>
      <c r="B44" s="106"/>
      <c r="C44" s="106"/>
      <c r="D44" s="106"/>
      <c r="E44" s="100"/>
      <c r="F44" s="100"/>
      <c r="G44" s="100"/>
    </row>
    <row r="45" spans="1:7">
      <c r="A45" s="106"/>
      <c r="B45" s="106"/>
      <c r="C45" s="106"/>
      <c r="D45" s="106"/>
      <c r="E45" s="100"/>
      <c r="F45" s="100"/>
      <c r="G45" s="100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workbookViewId="0">
      <selection activeCell="D43" sqref="D43"/>
    </sheetView>
  </sheetViews>
  <sheetFormatPr defaultColWidth="9" defaultRowHeight="13.5"/>
  <cols>
    <col min="1" max="1" width="6.125" customWidth="1"/>
    <col min="2" max="2" width="6.625" customWidth="1"/>
    <col min="3" max="3" width="21" customWidth="1"/>
    <col min="4" max="4" width="12.25" customWidth="1"/>
    <col min="5" max="5" width="13.125" customWidth="1"/>
    <col min="12" max="12" width="26.875" customWidth="1"/>
  </cols>
  <sheetData>
    <row r="1" ht="20.1" customHeight="1" spans="1:5">
      <c r="A1" s="90"/>
      <c r="B1" s="90"/>
      <c r="C1" s="90"/>
      <c r="D1" s="90"/>
      <c r="E1" s="90"/>
    </row>
    <row r="2" ht="39.95" customHeight="1" spans="1:18">
      <c r="A2" s="3" t="s">
        <v>274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91"/>
      <c r="C3" s="91"/>
      <c r="D3" s="1"/>
      <c r="E3" s="1"/>
      <c r="F3" s="1"/>
      <c r="G3" s="1"/>
      <c r="H3" s="1"/>
      <c r="I3" s="1"/>
      <c r="J3" s="91"/>
      <c r="K3" s="91"/>
      <c r="L3" s="91"/>
      <c r="M3" s="1"/>
      <c r="N3" s="1"/>
      <c r="O3" s="1"/>
      <c r="P3" s="1"/>
      <c r="Q3" s="1"/>
      <c r="R3" s="40" t="s">
        <v>2</v>
      </c>
    </row>
    <row r="4" ht="20.1" customHeight="1" spans="1:18">
      <c r="A4" s="92" t="s">
        <v>4</v>
      </c>
      <c r="B4" s="93"/>
      <c r="C4" s="93"/>
      <c r="D4" s="93"/>
      <c r="E4" s="93"/>
      <c r="F4" s="93"/>
      <c r="G4" s="93"/>
      <c r="H4" s="93"/>
      <c r="I4" s="95"/>
      <c r="J4" s="9" t="s">
        <v>4</v>
      </c>
      <c r="K4" s="9"/>
      <c r="L4" s="9"/>
      <c r="M4" s="9"/>
      <c r="N4" s="9"/>
      <c r="O4" s="9"/>
      <c r="P4" s="9"/>
      <c r="Q4" s="9"/>
      <c r="R4" s="9"/>
    </row>
    <row r="5" ht="30" customHeight="1" spans="1:18">
      <c r="A5" s="94" t="s">
        <v>275</v>
      </c>
      <c r="B5" s="94"/>
      <c r="C5" s="94"/>
      <c r="D5" s="92" t="s">
        <v>175</v>
      </c>
      <c r="E5" s="93"/>
      <c r="F5" s="95"/>
      <c r="G5" s="92" t="s">
        <v>276</v>
      </c>
      <c r="H5" s="93"/>
      <c r="I5" s="95"/>
      <c r="J5" s="94" t="s">
        <v>277</v>
      </c>
      <c r="K5" s="94"/>
      <c r="L5" s="94"/>
      <c r="M5" s="92" t="s">
        <v>175</v>
      </c>
      <c r="N5" s="93"/>
      <c r="O5" s="95"/>
      <c r="P5" s="92" t="s">
        <v>276</v>
      </c>
      <c r="Q5" s="93"/>
      <c r="R5" s="95"/>
    </row>
    <row r="6" spans="1:18">
      <c r="A6" s="96" t="s">
        <v>104</v>
      </c>
      <c r="B6" s="96" t="s">
        <v>105</v>
      </c>
      <c r="C6" s="96" t="s">
        <v>272</v>
      </c>
      <c r="D6" s="9" t="s">
        <v>102</v>
      </c>
      <c r="E6" s="9" t="s">
        <v>92</v>
      </c>
      <c r="F6" s="9" t="s">
        <v>93</v>
      </c>
      <c r="G6" s="9" t="s">
        <v>102</v>
      </c>
      <c r="H6" s="9" t="s">
        <v>92</v>
      </c>
      <c r="I6" s="9" t="s">
        <v>93</v>
      </c>
      <c r="J6" s="96" t="s">
        <v>104</v>
      </c>
      <c r="K6" s="96" t="s">
        <v>105</v>
      </c>
      <c r="L6" s="96" t="s">
        <v>272</v>
      </c>
      <c r="M6" s="9" t="s">
        <v>102</v>
      </c>
      <c r="N6" s="9" t="s">
        <v>92</v>
      </c>
      <c r="O6" s="9" t="s">
        <v>93</v>
      </c>
      <c r="P6" s="9" t="s">
        <v>102</v>
      </c>
      <c r="Q6" s="9" t="s">
        <v>92</v>
      </c>
      <c r="R6" s="9" t="s">
        <v>93</v>
      </c>
    </row>
    <row r="7" spans="1:18">
      <c r="A7" s="96" t="s">
        <v>114</v>
      </c>
      <c r="B7" s="96" t="s">
        <v>115</v>
      </c>
      <c r="C7" s="96" t="s">
        <v>116</v>
      </c>
      <c r="D7" s="96" t="s">
        <v>117</v>
      </c>
      <c r="E7" s="96" t="s">
        <v>118</v>
      </c>
      <c r="F7" s="96" t="s">
        <v>119</v>
      </c>
      <c r="G7" s="96" t="s">
        <v>120</v>
      </c>
      <c r="H7" s="96" t="s">
        <v>121</v>
      </c>
      <c r="I7" s="96" t="s">
        <v>122</v>
      </c>
      <c r="J7" s="96" t="s">
        <v>123</v>
      </c>
      <c r="K7" s="96" t="s">
        <v>124</v>
      </c>
      <c r="L7" s="96" t="s">
        <v>125</v>
      </c>
      <c r="M7" s="96" t="s">
        <v>126</v>
      </c>
      <c r="N7" s="96" t="s">
        <v>127</v>
      </c>
      <c r="O7" s="96" t="s">
        <v>128</v>
      </c>
      <c r="P7" s="96" t="s">
        <v>129</v>
      </c>
      <c r="Q7" s="96" t="s">
        <v>130</v>
      </c>
      <c r="R7" s="96" t="s">
        <v>131</v>
      </c>
    </row>
    <row r="8" spans="1:18">
      <c r="A8" s="97" t="s">
        <v>278</v>
      </c>
      <c r="B8" s="98" t="s">
        <v>279</v>
      </c>
      <c r="C8" s="99" t="s">
        <v>280</v>
      </c>
      <c r="D8" s="100"/>
      <c r="E8" s="100"/>
      <c r="F8" s="100"/>
      <c r="G8" s="100"/>
      <c r="H8" s="100"/>
      <c r="I8" s="100"/>
      <c r="J8" s="97" t="s">
        <v>281</v>
      </c>
      <c r="K8" s="97" t="s">
        <v>279</v>
      </c>
      <c r="L8" s="99" t="s">
        <v>99</v>
      </c>
      <c r="M8" s="100">
        <v>85.23</v>
      </c>
      <c r="N8" s="100">
        <v>85.23</v>
      </c>
      <c r="O8" s="100"/>
      <c r="P8" s="100"/>
      <c r="Q8" s="100"/>
      <c r="R8" s="100"/>
    </row>
    <row r="9" spans="1:18">
      <c r="A9" s="98"/>
      <c r="B9" s="98" t="s">
        <v>190</v>
      </c>
      <c r="C9" s="101" t="s">
        <v>282</v>
      </c>
      <c r="D9" s="100"/>
      <c r="E9" s="100"/>
      <c r="F9" s="100"/>
      <c r="G9" s="100"/>
      <c r="H9" s="100"/>
      <c r="I9" s="100"/>
      <c r="J9" s="98"/>
      <c r="K9" s="98" t="s">
        <v>190</v>
      </c>
      <c r="L9" s="101" t="s">
        <v>283</v>
      </c>
      <c r="M9" s="100"/>
      <c r="N9" s="100"/>
      <c r="O9" s="100"/>
      <c r="P9" s="100"/>
      <c r="Q9" s="100"/>
      <c r="R9" s="100"/>
    </row>
    <row r="10" spans="1:18">
      <c r="A10" s="98"/>
      <c r="B10" s="98" t="s">
        <v>192</v>
      </c>
      <c r="C10" s="101" t="s">
        <v>284</v>
      </c>
      <c r="D10" s="100"/>
      <c r="E10" s="100"/>
      <c r="F10" s="100"/>
      <c r="G10" s="100"/>
      <c r="H10" s="100"/>
      <c r="I10" s="100"/>
      <c r="J10" s="98"/>
      <c r="K10" s="98" t="s">
        <v>192</v>
      </c>
      <c r="L10" s="101" t="s">
        <v>285</v>
      </c>
      <c r="M10" s="100"/>
      <c r="N10" s="100"/>
      <c r="O10" s="100"/>
      <c r="P10" s="100"/>
      <c r="Q10" s="100"/>
      <c r="R10" s="100"/>
    </row>
    <row r="11" spans="1:18">
      <c r="A11" s="98"/>
      <c r="B11" s="98" t="s">
        <v>194</v>
      </c>
      <c r="C11" s="101" t="s">
        <v>286</v>
      </c>
      <c r="D11" s="100"/>
      <c r="E11" s="100"/>
      <c r="F11" s="100"/>
      <c r="G11" s="100"/>
      <c r="H11" s="100"/>
      <c r="I11" s="100"/>
      <c r="J11" s="98"/>
      <c r="K11" s="98" t="s">
        <v>194</v>
      </c>
      <c r="L11" s="101" t="s">
        <v>287</v>
      </c>
      <c r="M11" s="100"/>
      <c r="N11" s="100"/>
      <c r="O11" s="100"/>
      <c r="P11" s="100"/>
      <c r="Q11" s="100"/>
      <c r="R11" s="100"/>
    </row>
    <row r="12" spans="1:18">
      <c r="A12" s="98"/>
      <c r="B12" s="98" t="s">
        <v>214</v>
      </c>
      <c r="C12" s="101" t="s">
        <v>288</v>
      </c>
      <c r="D12" s="100"/>
      <c r="E12" s="100"/>
      <c r="F12" s="100"/>
      <c r="G12" s="100"/>
      <c r="H12" s="100"/>
      <c r="I12" s="100"/>
      <c r="J12" s="98"/>
      <c r="K12" s="98" t="s">
        <v>196</v>
      </c>
      <c r="L12" s="101" t="s">
        <v>289</v>
      </c>
      <c r="M12" s="100"/>
      <c r="N12" s="100"/>
      <c r="O12" s="100"/>
      <c r="P12" s="100"/>
      <c r="Q12" s="100"/>
      <c r="R12" s="100"/>
    </row>
    <row r="13" spans="1:18">
      <c r="A13" s="97" t="s">
        <v>290</v>
      </c>
      <c r="B13" s="97" t="s">
        <v>279</v>
      </c>
      <c r="C13" s="99" t="s">
        <v>291</v>
      </c>
      <c r="D13" s="100"/>
      <c r="E13" s="100"/>
      <c r="F13" s="100"/>
      <c r="G13" s="100"/>
      <c r="H13" s="100"/>
      <c r="I13" s="100"/>
      <c r="J13" s="98"/>
      <c r="K13" s="98" t="s">
        <v>198</v>
      </c>
      <c r="L13" s="101" t="s">
        <v>292</v>
      </c>
      <c r="M13" s="100"/>
      <c r="N13" s="100"/>
      <c r="O13" s="100"/>
      <c r="P13" s="100"/>
      <c r="Q13" s="100"/>
      <c r="R13" s="100"/>
    </row>
    <row r="14" spans="1:18">
      <c r="A14" s="98"/>
      <c r="B14" s="98" t="s">
        <v>190</v>
      </c>
      <c r="C14" s="101" t="s">
        <v>293</v>
      </c>
      <c r="D14" s="100"/>
      <c r="E14" s="100"/>
      <c r="F14" s="100"/>
      <c r="G14" s="100"/>
      <c r="H14" s="100"/>
      <c r="I14" s="100"/>
      <c r="J14" s="98"/>
      <c r="K14" s="98" t="s">
        <v>200</v>
      </c>
      <c r="L14" s="101" t="s">
        <v>294</v>
      </c>
      <c r="M14" s="100"/>
      <c r="N14" s="100"/>
      <c r="O14" s="100"/>
      <c r="P14" s="100"/>
      <c r="Q14" s="100"/>
      <c r="R14" s="100"/>
    </row>
    <row r="15" spans="1:18">
      <c r="A15" s="98"/>
      <c r="B15" s="98" t="s">
        <v>192</v>
      </c>
      <c r="C15" s="101" t="s">
        <v>295</v>
      </c>
      <c r="D15" s="100"/>
      <c r="E15" s="100"/>
      <c r="F15" s="100"/>
      <c r="G15" s="100"/>
      <c r="H15" s="100"/>
      <c r="I15" s="100"/>
      <c r="J15" s="98"/>
      <c r="K15" s="98" t="s">
        <v>202</v>
      </c>
      <c r="L15" s="101" t="s">
        <v>296</v>
      </c>
      <c r="M15" s="100"/>
      <c r="N15" s="100"/>
      <c r="O15" s="100"/>
      <c r="P15" s="100"/>
      <c r="Q15" s="100"/>
      <c r="R15" s="100"/>
    </row>
    <row r="16" spans="1:18">
      <c r="A16" s="98"/>
      <c r="B16" s="98" t="s">
        <v>194</v>
      </c>
      <c r="C16" s="101" t="s">
        <v>297</v>
      </c>
      <c r="D16" s="100"/>
      <c r="E16" s="100"/>
      <c r="F16" s="100"/>
      <c r="G16" s="100"/>
      <c r="H16" s="100"/>
      <c r="I16" s="100"/>
      <c r="J16" s="98"/>
      <c r="K16" s="98" t="s">
        <v>204</v>
      </c>
      <c r="L16" s="101" t="s">
        <v>298</v>
      </c>
      <c r="M16" s="100"/>
      <c r="N16" s="100"/>
      <c r="O16" s="100"/>
      <c r="P16" s="100"/>
      <c r="Q16" s="100"/>
      <c r="R16" s="100"/>
    </row>
    <row r="17" spans="1:18">
      <c r="A17" s="98"/>
      <c r="B17" s="98" t="s">
        <v>219</v>
      </c>
      <c r="C17" s="101" t="s">
        <v>299</v>
      </c>
      <c r="D17" s="100"/>
      <c r="E17" s="100"/>
      <c r="F17" s="100"/>
      <c r="G17" s="100"/>
      <c r="H17" s="100"/>
      <c r="I17" s="100"/>
      <c r="J17" s="98"/>
      <c r="K17" s="98" t="s">
        <v>206</v>
      </c>
      <c r="L17" s="101" t="s">
        <v>300</v>
      </c>
      <c r="M17" s="100"/>
      <c r="N17" s="100"/>
      <c r="O17" s="100"/>
      <c r="P17" s="100"/>
      <c r="Q17" s="100"/>
      <c r="R17" s="100"/>
    </row>
    <row r="18" spans="1:18">
      <c r="A18" s="98"/>
      <c r="B18" s="98" t="s">
        <v>221</v>
      </c>
      <c r="C18" s="101" t="s">
        <v>301</v>
      </c>
      <c r="D18" s="100"/>
      <c r="E18" s="100"/>
      <c r="F18" s="100"/>
      <c r="G18" s="100"/>
      <c r="H18" s="100"/>
      <c r="I18" s="100"/>
      <c r="J18" s="98"/>
      <c r="K18" s="98" t="s">
        <v>208</v>
      </c>
      <c r="L18" s="101" t="s">
        <v>302</v>
      </c>
      <c r="M18" s="100"/>
      <c r="N18" s="100"/>
      <c r="O18" s="100"/>
      <c r="P18" s="100"/>
      <c r="Q18" s="100"/>
      <c r="R18" s="100"/>
    </row>
    <row r="19" spans="1:18">
      <c r="A19" s="98"/>
      <c r="B19" s="98" t="s">
        <v>196</v>
      </c>
      <c r="C19" s="101" t="s">
        <v>303</v>
      </c>
      <c r="D19" s="100"/>
      <c r="E19" s="100"/>
      <c r="F19" s="100"/>
      <c r="G19" s="100"/>
      <c r="H19" s="100"/>
      <c r="I19" s="100"/>
      <c r="J19" s="98"/>
      <c r="K19" s="98" t="s">
        <v>210</v>
      </c>
      <c r="L19" s="101" t="s">
        <v>286</v>
      </c>
      <c r="M19" s="100"/>
      <c r="N19" s="100"/>
      <c r="O19" s="100"/>
      <c r="P19" s="100"/>
      <c r="Q19" s="100"/>
      <c r="R19" s="100"/>
    </row>
    <row r="20" ht="12" customHeight="1" spans="1:18">
      <c r="A20" s="98"/>
      <c r="B20" s="98" t="s">
        <v>198</v>
      </c>
      <c r="C20" s="101" t="s">
        <v>304</v>
      </c>
      <c r="D20" s="100"/>
      <c r="E20" s="100"/>
      <c r="F20" s="100"/>
      <c r="G20" s="100"/>
      <c r="H20" s="100"/>
      <c r="I20" s="100"/>
      <c r="J20" s="98"/>
      <c r="K20" s="98" t="s">
        <v>212</v>
      </c>
      <c r="L20" s="101" t="s">
        <v>305</v>
      </c>
      <c r="M20" s="100"/>
      <c r="N20" s="100"/>
      <c r="O20" s="100"/>
      <c r="P20" s="100"/>
      <c r="Q20" s="100"/>
      <c r="R20" s="100"/>
    </row>
    <row r="21" spans="1:18">
      <c r="A21" s="98"/>
      <c r="B21" s="98" t="s">
        <v>200</v>
      </c>
      <c r="C21" s="101" t="s">
        <v>306</v>
      </c>
      <c r="D21" s="100"/>
      <c r="E21" s="100"/>
      <c r="F21" s="100"/>
      <c r="G21" s="100"/>
      <c r="H21" s="100"/>
      <c r="I21" s="100"/>
      <c r="J21" s="98"/>
      <c r="K21" s="98" t="s">
        <v>214</v>
      </c>
      <c r="L21" s="101" t="s">
        <v>288</v>
      </c>
      <c r="M21" s="100"/>
      <c r="N21" s="100"/>
      <c r="O21" s="100"/>
      <c r="P21" s="100"/>
      <c r="Q21" s="100"/>
      <c r="R21" s="100"/>
    </row>
    <row r="22" spans="1:18">
      <c r="A22" s="98"/>
      <c r="B22" s="98" t="s">
        <v>202</v>
      </c>
      <c r="C22" s="101" t="s">
        <v>307</v>
      </c>
      <c r="D22" s="100"/>
      <c r="E22" s="100"/>
      <c r="F22" s="100"/>
      <c r="G22" s="100"/>
      <c r="H22" s="100"/>
      <c r="I22" s="100"/>
      <c r="J22" s="97" t="s">
        <v>308</v>
      </c>
      <c r="K22" s="97" t="s">
        <v>279</v>
      </c>
      <c r="L22" s="99" t="s">
        <v>100</v>
      </c>
      <c r="M22" s="100">
        <v>3.55</v>
      </c>
      <c r="N22" s="100">
        <v>3.55</v>
      </c>
      <c r="O22" s="100"/>
      <c r="P22" s="100"/>
      <c r="Q22" s="100"/>
      <c r="R22" s="100"/>
    </row>
    <row r="23" spans="1:18">
      <c r="A23" s="98"/>
      <c r="B23" s="98" t="s">
        <v>214</v>
      </c>
      <c r="C23" s="101" t="s">
        <v>309</v>
      </c>
      <c r="D23" s="100"/>
      <c r="E23" s="100"/>
      <c r="F23" s="100"/>
      <c r="G23" s="100"/>
      <c r="H23" s="100"/>
      <c r="I23" s="100"/>
      <c r="J23" s="98"/>
      <c r="K23" s="98" t="s">
        <v>190</v>
      </c>
      <c r="L23" s="101" t="s">
        <v>310</v>
      </c>
      <c r="M23" s="100">
        <v>1.8</v>
      </c>
      <c r="N23" s="100">
        <v>1.8</v>
      </c>
      <c r="O23" s="100"/>
      <c r="P23" s="100"/>
      <c r="Q23" s="100"/>
      <c r="R23" s="100"/>
    </row>
    <row r="24" spans="1:18">
      <c r="A24" s="97" t="s">
        <v>311</v>
      </c>
      <c r="B24" s="97" t="s">
        <v>279</v>
      </c>
      <c r="C24" s="99" t="s">
        <v>312</v>
      </c>
      <c r="D24" s="100"/>
      <c r="E24" s="100"/>
      <c r="F24" s="100"/>
      <c r="G24" s="100"/>
      <c r="H24" s="100"/>
      <c r="I24" s="100"/>
      <c r="J24" s="98"/>
      <c r="K24" s="98" t="s">
        <v>192</v>
      </c>
      <c r="L24" s="101" t="s">
        <v>313</v>
      </c>
      <c r="M24" s="100"/>
      <c r="N24" s="100"/>
      <c r="O24" s="100"/>
      <c r="P24" s="100"/>
      <c r="Q24" s="100"/>
      <c r="R24" s="100"/>
    </row>
    <row r="25" spans="1:18">
      <c r="A25" s="98"/>
      <c r="B25" s="98" t="s">
        <v>190</v>
      </c>
      <c r="C25" s="101" t="s">
        <v>314</v>
      </c>
      <c r="D25" s="100"/>
      <c r="E25" s="100"/>
      <c r="F25" s="100"/>
      <c r="G25" s="100"/>
      <c r="H25" s="100"/>
      <c r="I25" s="100"/>
      <c r="J25" s="98"/>
      <c r="K25" s="98" t="s">
        <v>194</v>
      </c>
      <c r="L25" s="101" t="s">
        <v>315</v>
      </c>
      <c r="M25" s="100"/>
      <c r="N25" s="100"/>
      <c r="O25" s="100"/>
      <c r="P25" s="100"/>
      <c r="Q25" s="100"/>
      <c r="R25" s="100"/>
    </row>
    <row r="26" spans="1:18">
      <c r="A26" s="98"/>
      <c r="B26" s="98" t="s">
        <v>192</v>
      </c>
      <c r="C26" s="101" t="s">
        <v>316</v>
      </c>
      <c r="D26" s="100"/>
      <c r="E26" s="100"/>
      <c r="F26" s="100"/>
      <c r="G26" s="100"/>
      <c r="H26" s="100"/>
      <c r="I26" s="100"/>
      <c r="J26" s="98"/>
      <c r="K26" s="98" t="s">
        <v>219</v>
      </c>
      <c r="L26" s="101" t="s">
        <v>317</v>
      </c>
      <c r="M26" s="100"/>
      <c r="N26" s="100"/>
      <c r="O26" s="100"/>
      <c r="P26" s="100"/>
      <c r="Q26" s="100"/>
      <c r="R26" s="100"/>
    </row>
    <row r="27" spans="1:18">
      <c r="A27" s="98"/>
      <c r="B27" s="98" t="s">
        <v>194</v>
      </c>
      <c r="C27" s="101" t="s">
        <v>318</v>
      </c>
      <c r="D27" s="100"/>
      <c r="E27" s="100"/>
      <c r="F27" s="100"/>
      <c r="G27" s="100"/>
      <c r="H27" s="100"/>
      <c r="I27" s="100"/>
      <c r="J27" s="98"/>
      <c r="K27" s="98" t="s">
        <v>221</v>
      </c>
      <c r="L27" s="101" t="s">
        <v>319</v>
      </c>
      <c r="M27" s="100"/>
      <c r="N27" s="100"/>
      <c r="O27" s="100"/>
      <c r="P27" s="100"/>
      <c r="Q27" s="100"/>
      <c r="R27" s="100"/>
    </row>
    <row r="28" spans="1:18">
      <c r="A28" s="98"/>
      <c r="B28" s="98" t="s">
        <v>221</v>
      </c>
      <c r="C28" s="101" t="s">
        <v>320</v>
      </c>
      <c r="D28" s="100"/>
      <c r="E28" s="100"/>
      <c r="F28" s="100"/>
      <c r="G28" s="100"/>
      <c r="H28" s="100"/>
      <c r="I28" s="100"/>
      <c r="J28" s="98"/>
      <c r="K28" s="98" t="s">
        <v>196</v>
      </c>
      <c r="L28" s="101" t="s">
        <v>321</v>
      </c>
      <c r="M28" s="100"/>
      <c r="N28" s="100"/>
      <c r="O28" s="100"/>
      <c r="P28" s="100"/>
      <c r="Q28" s="100"/>
      <c r="R28" s="100"/>
    </row>
    <row r="29" spans="1:18">
      <c r="A29" s="98"/>
      <c r="B29" s="98" t="s">
        <v>196</v>
      </c>
      <c r="C29" s="101" t="s">
        <v>322</v>
      </c>
      <c r="D29" s="100"/>
      <c r="E29" s="100"/>
      <c r="F29" s="100"/>
      <c r="G29" s="100"/>
      <c r="H29" s="100"/>
      <c r="I29" s="100"/>
      <c r="J29" s="98"/>
      <c r="K29" s="98" t="s">
        <v>198</v>
      </c>
      <c r="L29" s="101" t="s">
        <v>323</v>
      </c>
      <c r="M29" s="100"/>
      <c r="N29" s="100"/>
      <c r="O29" s="100"/>
      <c r="P29" s="100"/>
      <c r="Q29" s="100"/>
      <c r="R29" s="100"/>
    </row>
    <row r="30" spans="1:18">
      <c r="A30" s="98"/>
      <c r="B30" s="98" t="s">
        <v>198</v>
      </c>
      <c r="C30" s="101" t="s">
        <v>324</v>
      </c>
      <c r="D30" s="100"/>
      <c r="E30" s="100"/>
      <c r="F30" s="100"/>
      <c r="G30" s="100"/>
      <c r="H30" s="100"/>
      <c r="I30" s="100"/>
      <c r="J30" s="98"/>
      <c r="K30" s="98" t="s">
        <v>200</v>
      </c>
      <c r="L30" s="101" t="s">
        <v>325</v>
      </c>
      <c r="M30" s="100"/>
      <c r="N30" s="100"/>
      <c r="O30" s="100"/>
      <c r="P30" s="100"/>
      <c r="Q30" s="100"/>
      <c r="R30" s="100"/>
    </row>
    <row r="31" spans="1:18">
      <c r="A31" s="98"/>
      <c r="B31" s="98" t="s">
        <v>214</v>
      </c>
      <c r="C31" s="101" t="s">
        <v>326</v>
      </c>
      <c r="D31" s="100"/>
      <c r="E31" s="100"/>
      <c r="F31" s="100"/>
      <c r="G31" s="100"/>
      <c r="H31" s="100"/>
      <c r="I31" s="100"/>
      <c r="J31" s="98"/>
      <c r="K31" s="98" t="s">
        <v>202</v>
      </c>
      <c r="L31" s="101" t="s">
        <v>327</v>
      </c>
      <c r="M31" s="100"/>
      <c r="N31" s="100"/>
      <c r="O31" s="100"/>
      <c r="P31" s="100"/>
      <c r="Q31" s="100"/>
      <c r="R31" s="100"/>
    </row>
    <row r="32" spans="1:18">
      <c r="A32" s="97" t="s">
        <v>328</v>
      </c>
      <c r="B32" s="97" t="s">
        <v>279</v>
      </c>
      <c r="C32" s="99" t="s">
        <v>329</v>
      </c>
      <c r="D32" s="100"/>
      <c r="E32" s="100"/>
      <c r="F32" s="100"/>
      <c r="G32" s="100"/>
      <c r="H32" s="100"/>
      <c r="I32" s="100"/>
      <c r="J32" s="98"/>
      <c r="K32" s="98" t="s">
        <v>206</v>
      </c>
      <c r="L32" s="101" t="s">
        <v>330</v>
      </c>
      <c r="M32" s="100"/>
      <c r="N32" s="100"/>
      <c r="O32" s="100"/>
      <c r="P32" s="100"/>
      <c r="Q32" s="100"/>
      <c r="R32" s="100"/>
    </row>
    <row r="33" spans="1:18">
      <c r="A33" s="98"/>
      <c r="B33" s="98" t="s">
        <v>190</v>
      </c>
      <c r="C33" s="101" t="s">
        <v>314</v>
      </c>
      <c r="D33" s="100"/>
      <c r="E33" s="100"/>
      <c r="F33" s="100"/>
      <c r="G33" s="100"/>
      <c r="H33" s="100"/>
      <c r="I33" s="100"/>
      <c r="J33" s="98"/>
      <c r="K33" s="98" t="s">
        <v>208</v>
      </c>
      <c r="L33" s="101" t="s">
        <v>304</v>
      </c>
      <c r="M33" s="100"/>
      <c r="N33" s="100"/>
      <c r="O33" s="100"/>
      <c r="P33" s="100"/>
      <c r="Q33" s="100"/>
      <c r="R33" s="100"/>
    </row>
    <row r="34" spans="1:18">
      <c r="A34" s="98"/>
      <c r="B34" s="98" t="s">
        <v>192</v>
      </c>
      <c r="C34" s="101" t="s">
        <v>316</v>
      </c>
      <c r="D34" s="100"/>
      <c r="E34" s="100"/>
      <c r="F34" s="100"/>
      <c r="G34" s="100"/>
      <c r="H34" s="100"/>
      <c r="I34" s="100"/>
      <c r="J34" s="98"/>
      <c r="K34" s="98" t="s">
        <v>210</v>
      </c>
      <c r="L34" s="101" t="s">
        <v>307</v>
      </c>
      <c r="M34" s="100"/>
      <c r="N34" s="100"/>
      <c r="O34" s="100"/>
      <c r="P34" s="100"/>
      <c r="Q34" s="100"/>
      <c r="R34" s="100"/>
    </row>
    <row r="35" spans="1:18">
      <c r="A35" s="98"/>
      <c r="B35" s="98" t="s">
        <v>194</v>
      </c>
      <c r="C35" s="101" t="s">
        <v>318</v>
      </c>
      <c r="D35" s="100"/>
      <c r="E35" s="100"/>
      <c r="F35" s="100"/>
      <c r="G35" s="100"/>
      <c r="H35" s="100"/>
      <c r="I35" s="100"/>
      <c r="J35" s="98"/>
      <c r="K35" s="98" t="s">
        <v>212</v>
      </c>
      <c r="L35" s="101" t="s">
        <v>331</v>
      </c>
      <c r="M35" s="100"/>
      <c r="N35" s="100"/>
      <c r="O35" s="100"/>
      <c r="P35" s="100"/>
      <c r="Q35" s="100"/>
      <c r="R35" s="100"/>
    </row>
    <row r="36" spans="1:18">
      <c r="A36" s="98"/>
      <c r="B36" s="98" t="s">
        <v>219</v>
      </c>
      <c r="C36" s="101" t="s">
        <v>322</v>
      </c>
      <c r="D36" s="100"/>
      <c r="E36" s="100"/>
      <c r="F36" s="100"/>
      <c r="G36" s="100"/>
      <c r="H36" s="100"/>
      <c r="I36" s="100"/>
      <c r="J36" s="98"/>
      <c r="K36" s="98" t="s">
        <v>231</v>
      </c>
      <c r="L36" s="101" t="s">
        <v>295</v>
      </c>
      <c r="M36" s="100"/>
      <c r="N36" s="100"/>
      <c r="O36" s="100"/>
      <c r="P36" s="100"/>
      <c r="Q36" s="100"/>
      <c r="R36" s="100"/>
    </row>
    <row r="37" spans="1:18">
      <c r="A37" s="98"/>
      <c r="B37" s="98" t="s">
        <v>221</v>
      </c>
      <c r="C37" s="101" t="s">
        <v>324</v>
      </c>
      <c r="D37" s="100"/>
      <c r="E37" s="100"/>
      <c r="F37" s="100"/>
      <c r="G37" s="100"/>
      <c r="H37" s="100"/>
      <c r="I37" s="100"/>
      <c r="J37" s="98"/>
      <c r="K37" s="98" t="s">
        <v>233</v>
      </c>
      <c r="L37" s="101" t="s">
        <v>297</v>
      </c>
      <c r="M37" s="100"/>
      <c r="N37" s="100"/>
      <c r="O37" s="100"/>
      <c r="P37" s="100"/>
      <c r="Q37" s="100"/>
      <c r="R37" s="100"/>
    </row>
    <row r="38" spans="1:18">
      <c r="A38" s="98"/>
      <c r="B38" s="98" t="s">
        <v>214</v>
      </c>
      <c r="C38" s="101" t="s">
        <v>326</v>
      </c>
      <c r="D38" s="100"/>
      <c r="E38" s="100"/>
      <c r="F38" s="100"/>
      <c r="G38" s="100"/>
      <c r="H38" s="100"/>
      <c r="I38" s="100"/>
      <c r="J38" s="98"/>
      <c r="K38" s="98" t="s">
        <v>235</v>
      </c>
      <c r="L38" s="101" t="s">
        <v>303</v>
      </c>
      <c r="M38" s="100"/>
      <c r="N38" s="100"/>
      <c r="O38" s="100"/>
      <c r="P38" s="100"/>
      <c r="Q38" s="100"/>
      <c r="R38" s="100"/>
    </row>
    <row r="39" spans="1:18">
      <c r="A39" s="97" t="s">
        <v>332</v>
      </c>
      <c r="B39" s="97" t="s">
        <v>279</v>
      </c>
      <c r="C39" s="99" t="s">
        <v>333</v>
      </c>
      <c r="D39" s="102">
        <f>E39+F39</f>
        <v>88.78</v>
      </c>
      <c r="E39" s="102">
        <v>88.78</v>
      </c>
      <c r="F39" s="100"/>
      <c r="G39" s="100"/>
      <c r="H39" s="100"/>
      <c r="I39" s="100"/>
      <c r="J39" s="98"/>
      <c r="K39" s="98" t="s">
        <v>237</v>
      </c>
      <c r="L39" s="101" t="s">
        <v>334</v>
      </c>
      <c r="M39" s="100"/>
      <c r="N39" s="100"/>
      <c r="O39" s="100"/>
      <c r="P39" s="100"/>
      <c r="Q39" s="100"/>
      <c r="R39" s="100"/>
    </row>
    <row r="40" spans="1:18">
      <c r="A40" s="98"/>
      <c r="B40" s="98" t="s">
        <v>190</v>
      </c>
      <c r="C40" s="101" t="s">
        <v>99</v>
      </c>
      <c r="D40" s="100">
        <v>85.23</v>
      </c>
      <c r="E40" s="100">
        <v>85.23</v>
      </c>
      <c r="F40" s="100"/>
      <c r="G40" s="100"/>
      <c r="H40" s="100"/>
      <c r="I40" s="100"/>
      <c r="J40" s="98"/>
      <c r="K40" s="98" t="s">
        <v>239</v>
      </c>
      <c r="L40" s="101" t="s">
        <v>335</v>
      </c>
      <c r="M40" s="100"/>
      <c r="N40" s="100"/>
      <c r="O40" s="100"/>
      <c r="P40" s="100"/>
      <c r="Q40" s="100"/>
      <c r="R40" s="100"/>
    </row>
    <row r="41" spans="1:18">
      <c r="A41" s="98"/>
      <c r="B41" s="98" t="s">
        <v>192</v>
      </c>
      <c r="C41" s="101" t="s">
        <v>100</v>
      </c>
      <c r="D41" s="100">
        <v>3.55</v>
      </c>
      <c r="E41" s="100">
        <v>3.55</v>
      </c>
      <c r="F41" s="100"/>
      <c r="G41" s="100"/>
      <c r="H41" s="100"/>
      <c r="I41" s="100"/>
      <c r="J41" s="98"/>
      <c r="K41" s="98" t="s">
        <v>241</v>
      </c>
      <c r="L41" s="101" t="s">
        <v>336</v>
      </c>
      <c r="M41" s="100"/>
      <c r="N41" s="100"/>
      <c r="O41" s="100"/>
      <c r="P41" s="100"/>
      <c r="Q41" s="100"/>
      <c r="R41" s="100"/>
    </row>
    <row r="42" spans="1:18">
      <c r="A42" s="98"/>
      <c r="B42" s="98" t="s">
        <v>214</v>
      </c>
      <c r="C42" s="101" t="s">
        <v>337</v>
      </c>
      <c r="D42" s="100"/>
      <c r="E42" s="100"/>
      <c r="F42" s="100"/>
      <c r="G42" s="100"/>
      <c r="H42" s="100"/>
      <c r="I42" s="100"/>
      <c r="J42" s="98"/>
      <c r="K42" s="98" t="s">
        <v>243</v>
      </c>
      <c r="L42" s="101" t="s">
        <v>338</v>
      </c>
      <c r="M42" s="100"/>
      <c r="N42" s="100"/>
      <c r="O42" s="100"/>
      <c r="P42" s="100"/>
      <c r="Q42" s="100"/>
      <c r="R42" s="100"/>
    </row>
    <row r="43" spans="1:18">
      <c r="A43" s="97" t="s">
        <v>339</v>
      </c>
      <c r="B43" s="97" t="s">
        <v>279</v>
      </c>
      <c r="C43" s="99" t="s">
        <v>340</v>
      </c>
      <c r="D43" s="103">
        <v>460</v>
      </c>
      <c r="E43" s="104"/>
      <c r="F43" s="105">
        <v>460</v>
      </c>
      <c r="G43" s="100"/>
      <c r="H43" s="100"/>
      <c r="I43" s="100"/>
      <c r="J43" s="98"/>
      <c r="K43" s="98" t="s">
        <v>245</v>
      </c>
      <c r="L43" s="101" t="s">
        <v>301</v>
      </c>
      <c r="M43" s="100"/>
      <c r="N43" s="100"/>
      <c r="O43" s="100"/>
      <c r="P43" s="100"/>
      <c r="Q43" s="100"/>
      <c r="R43" s="100"/>
    </row>
    <row r="44" spans="1:18">
      <c r="A44" s="98"/>
      <c r="B44" s="98" t="s">
        <v>190</v>
      </c>
      <c r="C44" s="101" t="s">
        <v>341</v>
      </c>
      <c r="D44" s="103">
        <v>460</v>
      </c>
      <c r="E44" s="104"/>
      <c r="F44" s="105">
        <v>460</v>
      </c>
      <c r="G44" s="100"/>
      <c r="H44" s="100"/>
      <c r="I44" s="100"/>
      <c r="J44" s="98"/>
      <c r="K44" s="98" t="s">
        <v>247</v>
      </c>
      <c r="L44" s="101" t="s">
        <v>342</v>
      </c>
      <c r="M44" s="100">
        <v>0.57</v>
      </c>
      <c r="N44" s="100">
        <v>0.57</v>
      </c>
      <c r="O44" s="100"/>
      <c r="P44" s="100"/>
      <c r="Q44" s="100"/>
      <c r="R44" s="100"/>
    </row>
    <row r="45" spans="1:18">
      <c r="A45" s="98"/>
      <c r="B45" s="98" t="s">
        <v>192</v>
      </c>
      <c r="C45" s="101" t="s">
        <v>343</v>
      </c>
      <c r="D45" s="100"/>
      <c r="E45" s="100"/>
      <c r="F45" s="100"/>
      <c r="G45" s="100"/>
      <c r="H45" s="100"/>
      <c r="I45" s="100"/>
      <c r="J45" s="98"/>
      <c r="K45" s="98" t="s">
        <v>249</v>
      </c>
      <c r="L45" s="101" t="s">
        <v>344</v>
      </c>
      <c r="M45" s="100">
        <v>1.18</v>
      </c>
      <c r="N45" s="100">
        <v>1.18</v>
      </c>
      <c r="O45" s="100"/>
      <c r="P45" s="100"/>
      <c r="Q45" s="100"/>
      <c r="R45" s="100"/>
    </row>
    <row r="46" spans="1:18">
      <c r="A46" s="97" t="s">
        <v>345</v>
      </c>
      <c r="B46" s="97" t="s">
        <v>279</v>
      </c>
      <c r="C46" s="99" t="s">
        <v>346</v>
      </c>
      <c r="D46" s="100"/>
      <c r="E46" s="100"/>
      <c r="F46" s="100"/>
      <c r="G46" s="100"/>
      <c r="H46" s="100"/>
      <c r="I46" s="100"/>
      <c r="J46" s="98"/>
      <c r="K46" s="98" t="s">
        <v>251</v>
      </c>
      <c r="L46" s="101" t="s">
        <v>306</v>
      </c>
      <c r="M46" s="100"/>
      <c r="N46" s="100"/>
      <c r="O46" s="100"/>
      <c r="P46" s="100"/>
      <c r="Q46" s="100"/>
      <c r="R46" s="100"/>
    </row>
    <row r="47" spans="1:18">
      <c r="A47" s="98"/>
      <c r="B47" s="98" t="s">
        <v>190</v>
      </c>
      <c r="C47" s="101" t="s">
        <v>347</v>
      </c>
      <c r="D47" s="100"/>
      <c r="E47" s="100"/>
      <c r="F47" s="100"/>
      <c r="G47" s="100"/>
      <c r="H47" s="100"/>
      <c r="I47" s="100"/>
      <c r="J47" s="98"/>
      <c r="K47" s="98" t="s">
        <v>253</v>
      </c>
      <c r="L47" s="101" t="s">
        <v>348</v>
      </c>
      <c r="M47" s="100"/>
      <c r="N47" s="100"/>
      <c r="O47" s="100"/>
      <c r="P47" s="100"/>
      <c r="Q47" s="100"/>
      <c r="R47" s="100"/>
    </row>
    <row r="48" spans="1:18">
      <c r="A48" s="98"/>
      <c r="B48" s="98" t="s">
        <v>192</v>
      </c>
      <c r="C48" s="101" t="s">
        <v>349</v>
      </c>
      <c r="D48" s="100"/>
      <c r="E48" s="100"/>
      <c r="F48" s="100"/>
      <c r="G48" s="100"/>
      <c r="H48" s="100"/>
      <c r="I48" s="100"/>
      <c r="J48" s="98"/>
      <c r="K48" s="98" t="s">
        <v>255</v>
      </c>
      <c r="L48" s="101" t="s">
        <v>350</v>
      </c>
      <c r="M48" s="100"/>
      <c r="N48" s="100"/>
      <c r="O48" s="100"/>
      <c r="P48" s="100"/>
      <c r="Q48" s="100"/>
      <c r="R48" s="100"/>
    </row>
    <row r="49" spans="1:18">
      <c r="A49" s="98"/>
      <c r="B49" s="98" t="s">
        <v>214</v>
      </c>
      <c r="C49" s="101" t="s">
        <v>351</v>
      </c>
      <c r="D49" s="100"/>
      <c r="E49" s="100"/>
      <c r="F49" s="100"/>
      <c r="G49" s="100"/>
      <c r="H49" s="100"/>
      <c r="I49" s="100"/>
      <c r="J49" s="98"/>
      <c r="K49" s="98" t="s">
        <v>214</v>
      </c>
      <c r="L49" s="101" t="s">
        <v>309</v>
      </c>
      <c r="M49" s="100"/>
      <c r="N49" s="100"/>
      <c r="O49" s="100"/>
      <c r="P49" s="100"/>
      <c r="Q49" s="100"/>
      <c r="R49" s="100"/>
    </row>
    <row r="50" spans="1:18">
      <c r="A50" s="97" t="s">
        <v>352</v>
      </c>
      <c r="B50" s="98" t="s">
        <v>279</v>
      </c>
      <c r="C50" s="99" t="s">
        <v>353</v>
      </c>
      <c r="D50" s="100"/>
      <c r="E50" s="100"/>
      <c r="F50" s="100"/>
      <c r="G50" s="100"/>
      <c r="H50" s="100"/>
      <c r="I50" s="100"/>
      <c r="J50" s="97" t="s">
        <v>354</v>
      </c>
      <c r="K50" s="97" t="s">
        <v>279</v>
      </c>
      <c r="L50" s="99" t="s">
        <v>101</v>
      </c>
      <c r="M50" s="100"/>
      <c r="N50" s="100"/>
      <c r="O50" s="100"/>
      <c r="P50" s="100"/>
      <c r="Q50" s="100"/>
      <c r="R50" s="100"/>
    </row>
    <row r="51" spans="1:18">
      <c r="A51" s="98"/>
      <c r="B51" s="98" t="s">
        <v>190</v>
      </c>
      <c r="C51" s="101" t="s">
        <v>355</v>
      </c>
      <c r="D51" s="100"/>
      <c r="E51" s="100"/>
      <c r="F51" s="100"/>
      <c r="G51" s="100"/>
      <c r="H51" s="100"/>
      <c r="I51" s="100"/>
      <c r="J51" s="98"/>
      <c r="K51" s="98" t="s">
        <v>190</v>
      </c>
      <c r="L51" s="101" t="s">
        <v>356</v>
      </c>
      <c r="M51" s="100"/>
      <c r="N51" s="100"/>
      <c r="O51" s="100"/>
      <c r="P51" s="100"/>
      <c r="Q51" s="100"/>
      <c r="R51" s="100"/>
    </row>
    <row r="52" spans="1:18">
      <c r="A52" s="98"/>
      <c r="B52" s="98" t="s">
        <v>192</v>
      </c>
      <c r="C52" s="101" t="s">
        <v>357</v>
      </c>
      <c r="D52" s="100"/>
      <c r="E52" s="100"/>
      <c r="F52" s="100"/>
      <c r="G52" s="100"/>
      <c r="H52" s="100"/>
      <c r="I52" s="100"/>
      <c r="J52" s="98"/>
      <c r="K52" s="98" t="s">
        <v>192</v>
      </c>
      <c r="L52" s="101" t="s">
        <v>358</v>
      </c>
      <c r="M52" s="100"/>
      <c r="N52" s="100"/>
      <c r="O52" s="100"/>
      <c r="P52" s="100"/>
      <c r="Q52" s="100"/>
      <c r="R52" s="100"/>
    </row>
    <row r="53" spans="1:18">
      <c r="A53" s="97" t="s">
        <v>359</v>
      </c>
      <c r="B53" s="97" t="s">
        <v>279</v>
      </c>
      <c r="C53" s="99" t="s">
        <v>101</v>
      </c>
      <c r="D53" s="100"/>
      <c r="E53" s="100"/>
      <c r="F53" s="100"/>
      <c r="G53" s="100"/>
      <c r="H53" s="100"/>
      <c r="I53" s="100"/>
      <c r="J53" s="98"/>
      <c r="K53" s="98" t="s">
        <v>194</v>
      </c>
      <c r="L53" s="101" t="s">
        <v>360</v>
      </c>
      <c r="M53" s="100"/>
      <c r="N53" s="100"/>
      <c r="O53" s="100"/>
      <c r="P53" s="100"/>
      <c r="Q53" s="100"/>
      <c r="R53" s="100"/>
    </row>
    <row r="54" spans="1:18">
      <c r="A54" s="98"/>
      <c r="B54" s="98" t="s">
        <v>190</v>
      </c>
      <c r="C54" s="101" t="s">
        <v>361</v>
      </c>
      <c r="D54" s="100"/>
      <c r="E54" s="100"/>
      <c r="F54" s="100"/>
      <c r="G54" s="100"/>
      <c r="H54" s="100"/>
      <c r="I54" s="100"/>
      <c r="J54" s="98"/>
      <c r="K54" s="98" t="s">
        <v>219</v>
      </c>
      <c r="L54" s="101" t="s">
        <v>362</v>
      </c>
      <c r="M54" s="100"/>
      <c r="N54" s="100"/>
      <c r="O54" s="100"/>
      <c r="P54" s="100"/>
      <c r="Q54" s="100"/>
      <c r="R54" s="100"/>
    </row>
    <row r="55" spans="1:18">
      <c r="A55" s="98"/>
      <c r="B55" s="98" t="s">
        <v>192</v>
      </c>
      <c r="C55" s="101" t="s">
        <v>363</v>
      </c>
      <c r="D55" s="100"/>
      <c r="E55" s="100"/>
      <c r="F55" s="100"/>
      <c r="G55" s="100"/>
      <c r="H55" s="100"/>
      <c r="I55" s="100"/>
      <c r="J55" s="98"/>
      <c r="K55" s="98" t="s">
        <v>221</v>
      </c>
      <c r="L55" s="101" t="s">
        <v>364</v>
      </c>
      <c r="M55" s="100"/>
      <c r="N55" s="100"/>
      <c r="O55" s="100"/>
      <c r="P55" s="100"/>
      <c r="Q55" s="100"/>
      <c r="R55" s="100"/>
    </row>
    <row r="56" spans="1:18">
      <c r="A56" s="98"/>
      <c r="B56" s="98" t="s">
        <v>194</v>
      </c>
      <c r="C56" s="101" t="s">
        <v>365</v>
      </c>
      <c r="D56" s="100"/>
      <c r="E56" s="100"/>
      <c r="F56" s="100"/>
      <c r="G56" s="100"/>
      <c r="H56" s="100"/>
      <c r="I56" s="100"/>
      <c r="J56" s="98"/>
      <c r="K56" s="98" t="s">
        <v>196</v>
      </c>
      <c r="L56" s="101" t="s">
        <v>366</v>
      </c>
      <c r="M56" s="100"/>
      <c r="N56" s="100"/>
      <c r="O56" s="100"/>
      <c r="P56" s="100"/>
      <c r="Q56" s="100"/>
      <c r="R56" s="100"/>
    </row>
    <row r="57" spans="1:18">
      <c r="A57" s="98"/>
      <c r="B57" s="98" t="s">
        <v>221</v>
      </c>
      <c r="C57" s="101" t="s">
        <v>367</v>
      </c>
      <c r="D57" s="100"/>
      <c r="E57" s="100"/>
      <c r="F57" s="100"/>
      <c r="G57" s="100"/>
      <c r="H57" s="100"/>
      <c r="I57" s="100"/>
      <c r="J57" s="98"/>
      <c r="K57" s="98" t="s">
        <v>198</v>
      </c>
      <c r="L57" s="101" t="s">
        <v>368</v>
      </c>
      <c r="M57" s="100"/>
      <c r="N57" s="100"/>
      <c r="O57" s="100"/>
      <c r="P57" s="100"/>
      <c r="Q57" s="100"/>
      <c r="R57" s="100"/>
    </row>
    <row r="58" spans="1:18">
      <c r="A58" s="98"/>
      <c r="B58" s="98" t="s">
        <v>214</v>
      </c>
      <c r="C58" s="101" t="s">
        <v>369</v>
      </c>
      <c r="D58" s="100"/>
      <c r="E58" s="100"/>
      <c r="F58" s="100"/>
      <c r="G58" s="100"/>
      <c r="H58" s="100"/>
      <c r="I58" s="100"/>
      <c r="J58" s="98"/>
      <c r="K58" s="98" t="s">
        <v>200</v>
      </c>
      <c r="L58" s="101" t="s">
        <v>363</v>
      </c>
      <c r="M58" s="100"/>
      <c r="N58" s="100"/>
      <c r="O58" s="100"/>
      <c r="P58" s="100"/>
      <c r="Q58" s="100"/>
      <c r="R58" s="100"/>
    </row>
    <row r="59" spans="1:18">
      <c r="A59" s="97" t="s">
        <v>370</v>
      </c>
      <c r="B59" s="97" t="s">
        <v>279</v>
      </c>
      <c r="C59" s="99" t="s">
        <v>371</v>
      </c>
      <c r="D59" s="100"/>
      <c r="E59" s="100"/>
      <c r="F59" s="100"/>
      <c r="G59" s="100"/>
      <c r="H59" s="100"/>
      <c r="I59" s="100"/>
      <c r="J59" s="98"/>
      <c r="K59" s="98" t="s">
        <v>202</v>
      </c>
      <c r="L59" s="101" t="s">
        <v>372</v>
      </c>
      <c r="M59" s="100"/>
      <c r="N59" s="100"/>
      <c r="O59" s="100"/>
      <c r="P59" s="100"/>
      <c r="Q59" s="100"/>
      <c r="R59" s="100"/>
    </row>
    <row r="60" spans="1:18">
      <c r="A60" s="98"/>
      <c r="B60" s="98" t="s">
        <v>192</v>
      </c>
      <c r="C60" s="101" t="s">
        <v>373</v>
      </c>
      <c r="D60" s="100"/>
      <c r="E60" s="100"/>
      <c r="F60" s="100"/>
      <c r="G60" s="100"/>
      <c r="H60" s="100"/>
      <c r="I60" s="100"/>
      <c r="J60" s="98"/>
      <c r="K60" s="98" t="s">
        <v>204</v>
      </c>
      <c r="L60" s="101" t="s">
        <v>365</v>
      </c>
      <c r="M60" s="100"/>
      <c r="N60" s="100"/>
      <c r="O60" s="100"/>
      <c r="P60" s="100"/>
      <c r="Q60" s="100"/>
      <c r="R60" s="100"/>
    </row>
    <row r="61" spans="1:18">
      <c r="A61" s="98"/>
      <c r="B61" s="98" t="s">
        <v>194</v>
      </c>
      <c r="C61" s="101" t="s">
        <v>374</v>
      </c>
      <c r="D61" s="100"/>
      <c r="E61" s="100"/>
      <c r="F61" s="100"/>
      <c r="G61" s="100"/>
      <c r="H61" s="100"/>
      <c r="I61" s="100"/>
      <c r="J61" s="98"/>
      <c r="K61" s="98" t="s">
        <v>214</v>
      </c>
      <c r="L61" s="101" t="s">
        <v>375</v>
      </c>
      <c r="M61" s="100"/>
      <c r="N61" s="100"/>
      <c r="O61" s="100"/>
      <c r="P61" s="100"/>
      <c r="Q61" s="100"/>
      <c r="R61" s="100"/>
    </row>
    <row r="62" spans="1:18">
      <c r="A62" s="97" t="s">
        <v>376</v>
      </c>
      <c r="B62" s="97" t="s">
        <v>279</v>
      </c>
      <c r="C62" s="99" t="s">
        <v>377</v>
      </c>
      <c r="D62" s="100"/>
      <c r="E62" s="100"/>
      <c r="F62" s="100"/>
      <c r="G62" s="100"/>
      <c r="H62" s="100"/>
      <c r="I62" s="100"/>
      <c r="J62" s="97" t="s">
        <v>378</v>
      </c>
      <c r="K62" s="97" t="s">
        <v>279</v>
      </c>
      <c r="L62" s="99" t="s">
        <v>377</v>
      </c>
      <c r="M62" s="100"/>
      <c r="N62" s="100"/>
      <c r="O62" s="100"/>
      <c r="P62" s="100"/>
      <c r="Q62" s="100"/>
      <c r="R62" s="100"/>
    </row>
    <row r="63" spans="1:18">
      <c r="A63" s="98"/>
      <c r="B63" s="98" t="s">
        <v>190</v>
      </c>
      <c r="C63" s="101" t="s">
        <v>379</v>
      </c>
      <c r="D63" s="100"/>
      <c r="E63" s="100"/>
      <c r="F63" s="100"/>
      <c r="G63" s="100"/>
      <c r="H63" s="100"/>
      <c r="I63" s="100"/>
      <c r="J63" s="98"/>
      <c r="K63" s="98" t="s">
        <v>190</v>
      </c>
      <c r="L63" s="101" t="s">
        <v>379</v>
      </c>
      <c r="M63" s="100"/>
      <c r="N63" s="100"/>
      <c r="O63" s="100"/>
      <c r="P63" s="100"/>
      <c r="Q63" s="100"/>
      <c r="R63" s="100"/>
    </row>
    <row r="64" spans="1:18">
      <c r="A64" s="98"/>
      <c r="B64" s="98" t="s">
        <v>192</v>
      </c>
      <c r="C64" s="101" t="s">
        <v>380</v>
      </c>
      <c r="D64" s="100"/>
      <c r="E64" s="100"/>
      <c r="F64" s="100"/>
      <c r="G64" s="100"/>
      <c r="H64" s="100"/>
      <c r="I64" s="100"/>
      <c r="J64" s="98"/>
      <c r="K64" s="98" t="s">
        <v>192</v>
      </c>
      <c r="L64" s="101" t="s">
        <v>380</v>
      </c>
      <c r="M64" s="100"/>
      <c r="N64" s="100"/>
      <c r="O64" s="100"/>
      <c r="P64" s="100"/>
      <c r="Q64" s="100"/>
      <c r="R64" s="100"/>
    </row>
    <row r="65" spans="1:18">
      <c r="A65" s="98"/>
      <c r="B65" s="98" t="s">
        <v>194</v>
      </c>
      <c r="C65" s="101" t="s">
        <v>381</v>
      </c>
      <c r="D65" s="100"/>
      <c r="E65" s="100"/>
      <c r="F65" s="100"/>
      <c r="G65" s="100"/>
      <c r="H65" s="100"/>
      <c r="I65" s="100"/>
      <c r="J65" s="98"/>
      <c r="K65" s="98" t="s">
        <v>194</v>
      </c>
      <c r="L65" s="101" t="s">
        <v>381</v>
      </c>
      <c r="M65" s="100"/>
      <c r="N65" s="100"/>
      <c r="O65" s="100"/>
      <c r="P65" s="100"/>
      <c r="Q65" s="100"/>
      <c r="R65" s="100"/>
    </row>
    <row r="66" spans="1:18">
      <c r="A66" s="98"/>
      <c r="B66" s="98" t="s">
        <v>219</v>
      </c>
      <c r="C66" s="101" t="s">
        <v>382</v>
      </c>
      <c r="D66" s="100"/>
      <c r="E66" s="100"/>
      <c r="F66" s="100"/>
      <c r="G66" s="100"/>
      <c r="H66" s="100"/>
      <c r="I66" s="100"/>
      <c r="J66" s="98"/>
      <c r="K66" s="98" t="s">
        <v>219</v>
      </c>
      <c r="L66" s="101" t="s">
        <v>382</v>
      </c>
      <c r="M66" s="100"/>
      <c r="N66" s="100"/>
      <c r="O66" s="100"/>
      <c r="P66" s="100"/>
      <c r="Q66" s="100"/>
      <c r="R66" s="100"/>
    </row>
    <row r="67" spans="1:18">
      <c r="A67" s="97" t="s">
        <v>383</v>
      </c>
      <c r="B67" s="97" t="s">
        <v>279</v>
      </c>
      <c r="C67" s="99" t="s">
        <v>384</v>
      </c>
      <c r="D67" s="100"/>
      <c r="E67" s="100"/>
      <c r="F67" s="100"/>
      <c r="G67" s="100"/>
      <c r="H67" s="100"/>
      <c r="I67" s="100"/>
      <c r="J67" s="97" t="s">
        <v>385</v>
      </c>
      <c r="K67" s="97" t="s">
        <v>279</v>
      </c>
      <c r="L67" s="99" t="s">
        <v>386</v>
      </c>
      <c r="M67" s="100"/>
      <c r="N67" s="100"/>
      <c r="O67" s="100"/>
      <c r="P67" s="100"/>
      <c r="Q67" s="100"/>
      <c r="R67" s="100"/>
    </row>
    <row r="68" spans="1:18">
      <c r="A68" s="98"/>
      <c r="B68" s="98" t="s">
        <v>190</v>
      </c>
      <c r="C68" s="101" t="s">
        <v>387</v>
      </c>
      <c r="D68" s="100"/>
      <c r="E68" s="100"/>
      <c r="F68" s="100"/>
      <c r="G68" s="100"/>
      <c r="H68" s="100"/>
      <c r="I68" s="100"/>
      <c r="J68" s="98"/>
      <c r="K68" s="98" t="s">
        <v>190</v>
      </c>
      <c r="L68" s="101" t="s">
        <v>388</v>
      </c>
      <c r="M68" s="100"/>
      <c r="N68" s="100"/>
      <c r="O68" s="100"/>
      <c r="P68" s="100"/>
      <c r="Q68" s="100"/>
      <c r="R68" s="100"/>
    </row>
    <row r="69" spans="1:18">
      <c r="A69" s="98"/>
      <c r="B69" s="98" t="s">
        <v>192</v>
      </c>
      <c r="C69" s="101" t="s">
        <v>389</v>
      </c>
      <c r="D69" s="100"/>
      <c r="E69" s="100"/>
      <c r="F69" s="100"/>
      <c r="G69" s="100"/>
      <c r="H69" s="100"/>
      <c r="I69" s="100"/>
      <c r="J69" s="98"/>
      <c r="K69" s="98" t="s">
        <v>192</v>
      </c>
      <c r="L69" s="101" t="s">
        <v>390</v>
      </c>
      <c r="M69" s="100"/>
      <c r="N69" s="100"/>
      <c r="O69" s="100"/>
      <c r="P69" s="100"/>
      <c r="Q69" s="100"/>
      <c r="R69" s="100"/>
    </row>
    <row r="70" spans="1:18">
      <c r="A70" s="97" t="s">
        <v>391</v>
      </c>
      <c r="B70" s="97" t="s">
        <v>279</v>
      </c>
      <c r="C70" s="99" t="s">
        <v>392</v>
      </c>
      <c r="D70" s="100"/>
      <c r="E70" s="100"/>
      <c r="F70" s="100"/>
      <c r="G70" s="100"/>
      <c r="H70" s="100"/>
      <c r="I70" s="100"/>
      <c r="J70" s="98"/>
      <c r="K70" s="98" t="s">
        <v>194</v>
      </c>
      <c r="L70" s="101" t="s">
        <v>393</v>
      </c>
      <c r="M70" s="100"/>
      <c r="N70" s="100"/>
      <c r="O70" s="100"/>
      <c r="P70" s="100"/>
      <c r="Q70" s="100"/>
      <c r="R70" s="100"/>
    </row>
    <row r="71" spans="1:18">
      <c r="A71" s="98"/>
      <c r="B71" s="98" t="s">
        <v>190</v>
      </c>
      <c r="C71" s="101" t="s">
        <v>394</v>
      </c>
      <c r="D71" s="100"/>
      <c r="E71" s="100"/>
      <c r="F71" s="100"/>
      <c r="G71" s="100"/>
      <c r="H71" s="100"/>
      <c r="I71" s="100"/>
      <c r="J71" s="98"/>
      <c r="K71" s="98" t="s">
        <v>221</v>
      </c>
      <c r="L71" s="101" t="s">
        <v>316</v>
      </c>
      <c r="M71" s="100"/>
      <c r="N71" s="100"/>
      <c r="O71" s="100"/>
      <c r="P71" s="100"/>
      <c r="Q71" s="100"/>
      <c r="R71" s="100"/>
    </row>
    <row r="72" spans="1:18">
      <c r="A72" s="98"/>
      <c r="B72" s="98" t="s">
        <v>192</v>
      </c>
      <c r="C72" s="101" t="s">
        <v>395</v>
      </c>
      <c r="D72" s="100"/>
      <c r="E72" s="100"/>
      <c r="F72" s="100"/>
      <c r="G72" s="100"/>
      <c r="H72" s="100"/>
      <c r="I72" s="100"/>
      <c r="J72" s="98"/>
      <c r="K72" s="98" t="s">
        <v>196</v>
      </c>
      <c r="L72" s="101" t="s">
        <v>324</v>
      </c>
      <c r="M72" s="109"/>
      <c r="N72" s="109"/>
      <c r="O72" s="109"/>
      <c r="P72" s="109"/>
      <c r="Q72" s="100"/>
      <c r="R72" s="100"/>
    </row>
    <row r="73" spans="1:18">
      <c r="A73" s="98"/>
      <c r="B73" s="98" t="s">
        <v>194</v>
      </c>
      <c r="C73" s="101" t="s">
        <v>396</v>
      </c>
      <c r="D73" s="100"/>
      <c r="E73" s="100"/>
      <c r="F73" s="100"/>
      <c r="G73" s="100"/>
      <c r="H73" s="100"/>
      <c r="I73" s="100"/>
      <c r="J73" s="98"/>
      <c r="K73" s="98" t="s">
        <v>198</v>
      </c>
      <c r="L73" s="101" t="s">
        <v>397</v>
      </c>
      <c r="M73" s="109"/>
      <c r="N73" s="109"/>
      <c r="O73" s="109"/>
      <c r="P73" s="109"/>
      <c r="Q73" s="100"/>
      <c r="R73" s="100"/>
    </row>
    <row r="74" spans="1:18">
      <c r="A74" s="98"/>
      <c r="B74" s="98" t="s">
        <v>219</v>
      </c>
      <c r="C74" s="101" t="s">
        <v>398</v>
      </c>
      <c r="D74" s="100"/>
      <c r="E74" s="100"/>
      <c r="F74" s="100"/>
      <c r="G74" s="100"/>
      <c r="H74" s="100"/>
      <c r="I74" s="100"/>
      <c r="J74" s="98"/>
      <c r="K74" s="98" t="s">
        <v>200</v>
      </c>
      <c r="L74" s="101" t="s">
        <v>399</v>
      </c>
      <c r="M74" s="109"/>
      <c r="N74" s="109"/>
      <c r="O74" s="109"/>
      <c r="P74" s="109"/>
      <c r="Q74" s="100"/>
      <c r="R74" s="100"/>
    </row>
    <row r="75" spans="1:18">
      <c r="A75" s="97" t="s">
        <v>400</v>
      </c>
      <c r="B75" s="97" t="s">
        <v>279</v>
      </c>
      <c r="C75" s="99" t="s">
        <v>401</v>
      </c>
      <c r="D75" s="100"/>
      <c r="E75" s="100"/>
      <c r="F75" s="100"/>
      <c r="G75" s="100"/>
      <c r="H75" s="100"/>
      <c r="I75" s="100"/>
      <c r="J75" s="98"/>
      <c r="K75" s="98" t="s">
        <v>210</v>
      </c>
      <c r="L75" s="101" t="s">
        <v>318</v>
      </c>
      <c r="M75" s="109"/>
      <c r="N75" s="109"/>
      <c r="O75" s="109"/>
      <c r="P75" s="109"/>
      <c r="Q75" s="100"/>
      <c r="R75" s="100"/>
    </row>
    <row r="76" spans="1:18">
      <c r="A76" s="98"/>
      <c r="B76" s="98" t="s">
        <v>190</v>
      </c>
      <c r="C76" s="101" t="s">
        <v>402</v>
      </c>
      <c r="D76" s="100"/>
      <c r="E76" s="100"/>
      <c r="F76" s="100"/>
      <c r="G76" s="100"/>
      <c r="H76" s="100"/>
      <c r="I76" s="100"/>
      <c r="J76" s="98"/>
      <c r="K76" s="98" t="s">
        <v>403</v>
      </c>
      <c r="L76" s="101" t="s">
        <v>404</v>
      </c>
      <c r="M76" s="109"/>
      <c r="N76" s="109"/>
      <c r="O76" s="109"/>
      <c r="P76" s="109"/>
      <c r="Q76" s="100"/>
      <c r="R76" s="100"/>
    </row>
    <row r="77" spans="1:18">
      <c r="A77" s="98"/>
      <c r="B77" s="98" t="s">
        <v>192</v>
      </c>
      <c r="C77" s="101" t="s">
        <v>405</v>
      </c>
      <c r="D77" s="100"/>
      <c r="E77" s="100"/>
      <c r="F77" s="100"/>
      <c r="G77" s="100"/>
      <c r="H77" s="100"/>
      <c r="I77" s="100"/>
      <c r="J77" s="98"/>
      <c r="K77" s="98" t="s">
        <v>406</v>
      </c>
      <c r="L77" s="101" t="s">
        <v>407</v>
      </c>
      <c r="M77" s="109"/>
      <c r="N77" s="109"/>
      <c r="O77" s="109"/>
      <c r="P77" s="109"/>
      <c r="Q77" s="100"/>
      <c r="R77" s="100"/>
    </row>
    <row r="78" spans="1:18">
      <c r="A78" s="97" t="s">
        <v>408</v>
      </c>
      <c r="B78" s="97" t="s">
        <v>279</v>
      </c>
      <c r="C78" s="99" t="s">
        <v>409</v>
      </c>
      <c r="D78" s="100"/>
      <c r="E78" s="100"/>
      <c r="F78" s="100"/>
      <c r="G78" s="100"/>
      <c r="H78" s="100"/>
      <c r="I78" s="100"/>
      <c r="J78" s="98"/>
      <c r="K78" s="98" t="s">
        <v>410</v>
      </c>
      <c r="L78" s="101" t="s">
        <v>411</v>
      </c>
      <c r="M78" s="109"/>
      <c r="N78" s="109"/>
      <c r="O78" s="109"/>
      <c r="P78" s="109"/>
      <c r="Q78" s="100"/>
      <c r="R78" s="100"/>
    </row>
    <row r="79" spans="1:18">
      <c r="A79" s="98"/>
      <c r="B79" s="98" t="s">
        <v>196</v>
      </c>
      <c r="C79" s="101" t="s">
        <v>412</v>
      </c>
      <c r="D79" s="100"/>
      <c r="E79" s="100"/>
      <c r="F79" s="100"/>
      <c r="G79" s="100"/>
      <c r="H79" s="100"/>
      <c r="I79" s="100"/>
      <c r="J79" s="98"/>
      <c r="K79" s="98" t="s">
        <v>214</v>
      </c>
      <c r="L79" s="101" t="s">
        <v>413</v>
      </c>
      <c r="M79" s="109"/>
      <c r="N79" s="109"/>
      <c r="O79" s="109"/>
      <c r="P79" s="109"/>
      <c r="Q79" s="100"/>
      <c r="R79" s="100"/>
    </row>
    <row r="80" spans="1:18">
      <c r="A80" s="98"/>
      <c r="B80" s="98" t="s">
        <v>198</v>
      </c>
      <c r="C80" s="101" t="s">
        <v>414</v>
      </c>
      <c r="D80" s="100"/>
      <c r="E80" s="100"/>
      <c r="F80" s="100"/>
      <c r="G80" s="100"/>
      <c r="H80" s="100"/>
      <c r="I80" s="100"/>
      <c r="J80" s="97" t="s">
        <v>415</v>
      </c>
      <c r="K80" s="97" t="s">
        <v>279</v>
      </c>
      <c r="L80" s="99" t="s">
        <v>416</v>
      </c>
      <c r="M80" s="109">
        <v>460</v>
      </c>
      <c r="N80" s="109"/>
      <c r="O80" s="109">
        <v>460</v>
      </c>
      <c r="P80" s="109"/>
      <c r="Q80" s="100"/>
      <c r="R80" s="100"/>
    </row>
    <row r="81" spans="1:18">
      <c r="A81" s="98"/>
      <c r="B81" s="98" t="s">
        <v>200</v>
      </c>
      <c r="C81" s="101" t="s">
        <v>417</v>
      </c>
      <c r="D81" s="100"/>
      <c r="E81" s="100"/>
      <c r="F81" s="100"/>
      <c r="G81" s="100"/>
      <c r="H81" s="100"/>
      <c r="I81" s="100"/>
      <c r="J81" s="98"/>
      <c r="K81" s="98" t="s">
        <v>190</v>
      </c>
      <c r="L81" s="101" t="s">
        <v>388</v>
      </c>
      <c r="M81" s="109"/>
      <c r="N81" s="109"/>
      <c r="O81" s="109"/>
      <c r="P81" s="109"/>
      <c r="Q81" s="100"/>
      <c r="R81" s="100"/>
    </row>
    <row r="82" spans="1:18">
      <c r="A82" s="98"/>
      <c r="B82" s="98" t="s">
        <v>214</v>
      </c>
      <c r="C82" s="101" t="s">
        <v>409</v>
      </c>
      <c r="D82" s="100"/>
      <c r="E82" s="100"/>
      <c r="F82" s="100"/>
      <c r="G82" s="100"/>
      <c r="H82" s="100"/>
      <c r="I82" s="100"/>
      <c r="J82" s="98"/>
      <c r="K82" s="98" t="s">
        <v>192</v>
      </c>
      <c r="L82" s="101" t="s">
        <v>390</v>
      </c>
      <c r="M82" s="109"/>
      <c r="N82" s="109"/>
      <c r="O82" s="109"/>
      <c r="P82" s="109"/>
      <c r="Q82" s="100"/>
      <c r="R82" s="100"/>
    </row>
    <row r="83" spans="1:18">
      <c r="A83" s="106"/>
      <c r="B83" s="106"/>
      <c r="C83" s="106"/>
      <c r="D83" s="100"/>
      <c r="E83" s="100"/>
      <c r="F83" s="100"/>
      <c r="G83" s="100"/>
      <c r="H83" s="100"/>
      <c r="I83" s="100"/>
      <c r="J83" s="106"/>
      <c r="K83" s="106" t="s">
        <v>194</v>
      </c>
      <c r="L83" s="106" t="s">
        <v>393</v>
      </c>
      <c r="M83" s="100"/>
      <c r="N83" s="100"/>
      <c r="O83" s="100"/>
      <c r="P83" s="100"/>
      <c r="Q83" s="100"/>
      <c r="R83" s="100"/>
    </row>
    <row r="84" spans="1:18">
      <c r="A84" s="106"/>
      <c r="B84" s="106"/>
      <c r="C84" s="106"/>
      <c r="D84" s="100"/>
      <c r="E84" s="100"/>
      <c r="F84" s="100"/>
      <c r="G84" s="100"/>
      <c r="H84" s="100"/>
      <c r="I84" s="100"/>
      <c r="J84" s="106"/>
      <c r="K84" s="106" t="s">
        <v>221</v>
      </c>
      <c r="L84" s="106" t="s">
        <v>316</v>
      </c>
      <c r="M84" s="100"/>
      <c r="N84" s="100"/>
      <c r="O84" s="100"/>
      <c r="P84" s="100"/>
      <c r="Q84" s="100"/>
      <c r="R84" s="100"/>
    </row>
    <row r="85" spans="1:18">
      <c r="A85" s="106"/>
      <c r="B85" s="106"/>
      <c r="C85" s="106"/>
      <c r="D85" s="100"/>
      <c r="E85" s="100"/>
      <c r="F85" s="100"/>
      <c r="G85" s="100"/>
      <c r="H85" s="100"/>
      <c r="I85" s="100"/>
      <c r="J85" s="106"/>
      <c r="K85" s="106" t="s">
        <v>196</v>
      </c>
      <c r="L85" s="106" t="s">
        <v>324</v>
      </c>
      <c r="M85" s="100"/>
      <c r="N85" s="100"/>
      <c r="O85" s="100"/>
      <c r="P85" s="100"/>
      <c r="Q85" s="100"/>
      <c r="R85" s="100"/>
    </row>
    <row r="86" spans="1:18">
      <c r="A86" s="106"/>
      <c r="B86" s="106"/>
      <c r="C86" s="106"/>
      <c r="D86" s="100"/>
      <c r="E86" s="100"/>
      <c r="F86" s="100"/>
      <c r="G86" s="100"/>
      <c r="H86" s="100"/>
      <c r="I86" s="100"/>
      <c r="J86" s="106"/>
      <c r="K86" s="106" t="s">
        <v>198</v>
      </c>
      <c r="L86" s="106" t="s">
        <v>397</v>
      </c>
      <c r="M86" s="100"/>
      <c r="N86" s="100"/>
      <c r="O86" s="100"/>
      <c r="P86" s="100"/>
      <c r="Q86" s="100"/>
      <c r="R86" s="100"/>
    </row>
    <row r="87" spans="1:18">
      <c r="A87" s="106"/>
      <c r="B87" s="106"/>
      <c r="C87" s="106"/>
      <c r="D87" s="100"/>
      <c r="E87" s="100"/>
      <c r="F87" s="100"/>
      <c r="G87" s="100"/>
      <c r="H87" s="100"/>
      <c r="I87" s="100"/>
      <c r="J87" s="106"/>
      <c r="K87" s="106" t="s">
        <v>200</v>
      </c>
      <c r="L87" s="106" t="s">
        <v>399</v>
      </c>
      <c r="M87" s="100"/>
      <c r="N87" s="100"/>
      <c r="O87" s="100"/>
      <c r="P87" s="100"/>
      <c r="Q87" s="100"/>
      <c r="R87" s="100"/>
    </row>
    <row r="88" spans="1:18">
      <c r="A88" s="106"/>
      <c r="B88" s="106"/>
      <c r="C88" s="106"/>
      <c r="D88" s="100"/>
      <c r="E88" s="100"/>
      <c r="F88" s="100"/>
      <c r="G88" s="100"/>
      <c r="H88" s="100"/>
      <c r="I88" s="100"/>
      <c r="J88" s="106"/>
      <c r="K88" s="106" t="s">
        <v>202</v>
      </c>
      <c r="L88" s="106" t="s">
        <v>418</v>
      </c>
      <c r="M88" s="100"/>
      <c r="N88" s="100"/>
      <c r="O88" s="100"/>
      <c r="P88" s="100"/>
      <c r="Q88" s="100"/>
      <c r="R88" s="100"/>
    </row>
    <row r="89" spans="1:18">
      <c r="A89" s="106"/>
      <c r="B89" s="106"/>
      <c r="C89" s="106"/>
      <c r="D89" s="100"/>
      <c r="E89" s="100"/>
      <c r="F89" s="100"/>
      <c r="G89" s="100"/>
      <c r="H89" s="100"/>
      <c r="I89" s="100"/>
      <c r="J89" s="106"/>
      <c r="K89" s="106" t="s">
        <v>204</v>
      </c>
      <c r="L89" s="106" t="s">
        <v>419</v>
      </c>
      <c r="M89" s="100"/>
      <c r="N89" s="100"/>
      <c r="O89" s="100"/>
      <c r="P89" s="100"/>
      <c r="Q89" s="100"/>
      <c r="R89" s="100"/>
    </row>
    <row r="90" spans="1:18">
      <c r="A90" s="106"/>
      <c r="B90" s="106"/>
      <c r="C90" s="106"/>
      <c r="D90" s="100"/>
      <c r="E90" s="100"/>
      <c r="F90" s="100"/>
      <c r="G90" s="100"/>
      <c r="H90" s="100"/>
      <c r="I90" s="100"/>
      <c r="J90" s="106"/>
      <c r="K90" s="106" t="s">
        <v>206</v>
      </c>
      <c r="L90" s="106" t="s">
        <v>420</v>
      </c>
      <c r="M90" s="100"/>
      <c r="N90" s="100"/>
      <c r="O90" s="100"/>
      <c r="P90" s="100"/>
      <c r="Q90" s="100"/>
      <c r="R90" s="100"/>
    </row>
    <row r="91" spans="1:18">
      <c r="A91" s="106"/>
      <c r="B91" s="106"/>
      <c r="C91" s="106"/>
      <c r="D91" s="100"/>
      <c r="E91" s="100"/>
      <c r="F91" s="100"/>
      <c r="G91" s="100"/>
      <c r="H91" s="100"/>
      <c r="I91" s="100"/>
      <c r="J91" s="106"/>
      <c r="K91" s="106" t="s">
        <v>208</v>
      </c>
      <c r="L91" s="106" t="s">
        <v>421</v>
      </c>
      <c r="M91" s="100"/>
      <c r="N91" s="100"/>
      <c r="O91" s="100"/>
      <c r="P91" s="100"/>
      <c r="Q91" s="100"/>
      <c r="R91" s="100"/>
    </row>
    <row r="92" spans="1:18">
      <c r="A92" s="106"/>
      <c r="B92" s="106"/>
      <c r="C92" s="106"/>
      <c r="D92" s="100"/>
      <c r="E92" s="100"/>
      <c r="F92" s="100"/>
      <c r="G92" s="100"/>
      <c r="H92" s="100"/>
      <c r="I92" s="100"/>
      <c r="J92" s="106"/>
      <c r="K92" s="106" t="s">
        <v>210</v>
      </c>
      <c r="L92" s="106" t="s">
        <v>318</v>
      </c>
      <c r="M92" s="100"/>
      <c r="N92" s="100"/>
      <c r="O92" s="100"/>
      <c r="P92" s="100"/>
      <c r="Q92" s="100"/>
      <c r="R92" s="100"/>
    </row>
    <row r="93" spans="1:18">
      <c r="A93" s="106"/>
      <c r="B93" s="106"/>
      <c r="C93" s="106"/>
      <c r="D93" s="100"/>
      <c r="E93" s="100"/>
      <c r="F93" s="100"/>
      <c r="G93" s="100"/>
      <c r="H93" s="100"/>
      <c r="I93" s="100"/>
      <c r="J93" s="106"/>
      <c r="K93" s="106" t="s">
        <v>403</v>
      </c>
      <c r="L93" s="106" t="s">
        <v>404</v>
      </c>
      <c r="M93" s="100"/>
      <c r="N93" s="100"/>
      <c r="O93" s="100"/>
      <c r="P93" s="100"/>
      <c r="Q93" s="100"/>
      <c r="R93" s="100"/>
    </row>
    <row r="94" spans="1:18">
      <c r="A94" s="106"/>
      <c r="B94" s="106"/>
      <c r="C94" s="106"/>
      <c r="D94" s="100"/>
      <c r="E94" s="100"/>
      <c r="F94" s="100"/>
      <c r="G94" s="100"/>
      <c r="H94" s="100"/>
      <c r="I94" s="100"/>
      <c r="J94" s="106"/>
      <c r="K94" s="106" t="s">
        <v>406</v>
      </c>
      <c r="L94" s="106" t="s">
        <v>407</v>
      </c>
      <c r="M94" s="100"/>
      <c r="N94" s="100"/>
      <c r="O94" s="100"/>
      <c r="P94" s="100"/>
      <c r="Q94" s="100"/>
      <c r="R94" s="100"/>
    </row>
    <row r="95" spans="1:18">
      <c r="A95" s="106"/>
      <c r="B95" s="106"/>
      <c r="C95" s="106"/>
      <c r="D95" s="100"/>
      <c r="E95" s="100"/>
      <c r="F95" s="100"/>
      <c r="G95" s="100"/>
      <c r="H95" s="100"/>
      <c r="I95" s="100"/>
      <c r="J95" s="106"/>
      <c r="K95" s="106" t="s">
        <v>410</v>
      </c>
      <c r="L95" s="106" t="s">
        <v>411</v>
      </c>
      <c r="M95" s="100"/>
      <c r="N95" s="100"/>
      <c r="O95" s="100"/>
      <c r="P95" s="100"/>
      <c r="Q95" s="100"/>
      <c r="R95" s="100"/>
    </row>
    <row r="96" spans="1:18">
      <c r="A96" s="106"/>
      <c r="B96" s="106"/>
      <c r="C96" s="106"/>
      <c r="D96" s="100"/>
      <c r="E96" s="100"/>
      <c r="F96" s="100"/>
      <c r="G96" s="100"/>
      <c r="H96" s="100"/>
      <c r="I96" s="100"/>
      <c r="J96" s="106"/>
      <c r="K96" s="106" t="s">
        <v>214</v>
      </c>
      <c r="L96" s="106" t="s">
        <v>326</v>
      </c>
      <c r="M96" s="109">
        <v>460</v>
      </c>
      <c r="N96" s="100"/>
      <c r="O96" s="109">
        <v>460</v>
      </c>
      <c r="P96" s="100"/>
      <c r="Q96" s="100"/>
      <c r="R96" s="100"/>
    </row>
    <row r="97" spans="1:18">
      <c r="A97" s="106"/>
      <c r="B97" s="106"/>
      <c r="C97" s="106"/>
      <c r="D97" s="100"/>
      <c r="E97" s="100"/>
      <c r="F97" s="100"/>
      <c r="G97" s="100"/>
      <c r="H97" s="100"/>
      <c r="I97" s="100"/>
      <c r="J97" s="110" t="s">
        <v>422</v>
      </c>
      <c r="K97" s="110" t="s">
        <v>279</v>
      </c>
      <c r="L97" s="110" t="s">
        <v>423</v>
      </c>
      <c r="M97" s="100"/>
      <c r="N97" s="100"/>
      <c r="O97" s="100"/>
      <c r="P97" s="100"/>
      <c r="Q97" s="100"/>
      <c r="R97" s="100"/>
    </row>
    <row r="98" spans="1:18">
      <c r="A98" s="106"/>
      <c r="B98" s="106"/>
      <c r="C98" s="106"/>
      <c r="D98" s="100"/>
      <c r="E98" s="100"/>
      <c r="F98" s="100"/>
      <c r="G98" s="100"/>
      <c r="H98" s="100"/>
      <c r="I98" s="100"/>
      <c r="J98" s="106"/>
      <c r="K98" s="106" t="s">
        <v>190</v>
      </c>
      <c r="L98" s="106" t="s">
        <v>424</v>
      </c>
      <c r="M98" s="100"/>
      <c r="N98" s="100"/>
      <c r="O98" s="100"/>
      <c r="P98" s="100"/>
      <c r="Q98" s="100"/>
      <c r="R98" s="100"/>
    </row>
    <row r="99" spans="1:18">
      <c r="A99" s="106"/>
      <c r="B99" s="106"/>
      <c r="C99" s="106"/>
      <c r="D99" s="100"/>
      <c r="E99" s="100"/>
      <c r="F99" s="100"/>
      <c r="G99" s="100"/>
      <c r="H99" s="100"/>
      <c r="I99" s="100"/>
      <c r="J99" s="106"/>
      <c r="K99" s="106" t="s">
        <v>214</v>
      </c>
      <c r="L99" s="106" t="s">
        <v>351</v>
      </c>
      <c r="M99" s="100"/>
      <c r="N99" s="100"/>
      <c r="O99" s="100"/>
      <c r="P99" s="100"/>
      <c r="Q99" s="100"/>
      <c r="R99" s="100"/>
    </row>
    <row r="100" spans="1:18">
      <c r="A100" s="106"/>
      <c r="B100" s="106"/>
      <c r="C100" s="106"/>
      <c r="D100" s="100"/>
      <c r="E100" s="100"/>
      <c r="F100" s="100"/>
      <c r="G100" s="100"/>
      <c r="H100" s="100"/>
      <c r="I100" s="100"/>
      <c r="J100" s="110" t="s">
        <v>425</v>
      </c>
      <c r="K100" s="110" t="s">
        <v>279</v>
      </c>
      <c r="L100" s="110" t="s">
        <v>346</v>
      </c>
      <c r="M100" s="100"/>
      <c r="N100" s="100"/>
      <c r="O100" s="100"/>
      <c r="P100" s="100"/>
      <c r="Q100" s="100"/>
      <c r="R100" s="100"/>
    </row>
    <row r="101" spans="1:18">
      <c r="A101" s="106"/>
      <c r="B101" s="106"/>
      <c r="C101" s="106"/>
      <c r="D101" s="100"/>
      <c r="E101" s="100"/>
      <c r="F101" s="100"/>
      <c r="G101" s="100"/>
      <c r="H101" s="100"/>
      <c r="I101" s="100"/>
      <c r="J101" s="106"/>
      <c r="K101" s="106" t="s">
        <v>190</v>
      </c>
      <c r="L101" s="106" t="s">
        <v>424</v>
      </c>
      <c r="M101" s="100"/>
      <c r="N101" s="100"/>
      <c r="O101" s="100"/>
      <c r="P101" s="100"/>
      <c r="Q101" s="100"/>
      <c r="R101" s="100"/>
    </row>
    <row r="102" spans="1:18">
      <c r="A102" s="106"/>
      <c r="B102" s="106"/>
      <c r="C102" s="106"/>
      <c r="D102" s="100"/>
      <c r="E102" s="100"/>
      <c r="F102" s="100"/>
      <c r="G102" s="100"/>
      <c r="H102" s="100"/>
      <c r="I102" s="100"/>
      <c r="J102" s="106"/>
      <c r="K102" s="106" t="s">
        <v>194</v>
      </c>
      <c r="L102" s="106" t="s">
        <v>426</v>
      </c>
      <c r="M102" s="100"/>
      <c r="N102" s="100"/>
      <c r="O102" s="100"/>
      <c r="P102" s="100"/>
      <c r="Q102" s="100"/>
      <c r="R102" s="100"/>
    </row>
    <row r="103" spans="1:18">
      <c r="A103" s="106"/>
      <c r="B103" s="106"/>
      <c r="C103" s="106"/>
      <c r="D103" s="100"/>
      <c r="E103" s="100"/>
      <c r="F103" s="100"/>
      <c r="G103" s="100"/>
      <c r="H103" s="100"/>
      <c r="I103" s="100"/>
      <c r="J103" s="106"/>
      <c r="K103" s="106" t="s">
        <v>219</v>
      </c>
      <c r="L103" s="106" t="s">
        <v>347</v>
      </c>
      <c r="M103" s="100"/>
      <c r="N103" s="100"/>
      <c r="O103" s="100"/>
      <c r="P103" s="100"/>
      <c r="Q103" s="100"/>
      <c r="R103" s="100"/>
    </row>
    <row r="104" spans="1:18">
      <c r="A104" s="106"/>
      <c r="B104" s="106"/>
      <c r="C104" s="106"/>
      <c r="D104" s="100"/>
      <c r="E104" s="100"/>
      <c r="F104" s="100"/>
      <c r="G104" s="100"/>
      <c r="H104" s="100"/>
      <c r="I104" s="100"/>
      <c r="J104" s="106"/>
      <c r="K104" s="106" t="s">
        <v>221</v>
      </c>
      <c r="L104" s="106" t="s">
        <v>349</v>
      </c>
      <c r="M104" s="100"/>
      <c r="N104" s="100"/>
      <c r="O104" s="100"/>
      <c r="P104" s="100"/>
      <c r="Q104" s="100"/>
      <c r="R104" s="100"/>
    </row>
    <row r="105" spans="1:18">
      <c r="A105" s="106"/>
      <c r="B105" s="106"/>
      <c r="C105" s="106"/>
      <c r="D105" s="100"/>
      <c r="E105" s="100"/>
      <c r="F105" s="100"/>
      <c r="G105" s="100"/>
      <c r="H105" s="100"/>
      <c r="I105" s="100"/>
      <c r="J105" s="106"/>
      <c r="K105" s="106" t="s">
        <v>214</v>
      </c>
      <c r="L105" s="106" t="s">
        <v>351</v>
      </c>
      <c r="M105" s="100"/>
      <c r="N105" s="100"/>
      <c r="O105" s="100"/>
      <c r="P105" s="100"/>
      <c r="Q105" s="100"/>
      <c r="R105" s="100"/>
    </row>
    <row r="106" spans="1:18">
      <c r="A106" s="106"/>
      <c r="B106" s="106"/>
      <c r="C106" s="106"/>
      <c r="D106" s="100"/>
      <c r="E106" s="100"/>
      <c r="F106" s="100"/>
      <c r="G106" s="100"/>
      <c r="H106" s="100"/>
      <c r="I106" s="100"/>
      <c r="J106" s="110" t="s">
        <v>427</v>
      </c>
      <c r="K106" s="110" t="s">
        <v>279</v>
      </c>
      <c r="L106" s="110" t="s">
        <v>371</v>
      </c>
      <c r="M106" s="100"/>
      <c r="N106" s="100"/>
      <c r="O106" s="100"/>
      <c r="P106" s="100"/>
      <c r="Q106" s="100"/>
      <c r="R106" s="100"/>
    </row>
    <row r="107" spans="1:18">
      <c r="A107" s="106"/>
      <c r="B107" s="106"/>
      <c r="C107" s="106"/>
      <c r="D107" s="100"/>
      <c r="E107" s="100"/>
      <c r="F107" s="100"/>
      <c r="G107" s="100"/>
      <c r="H107" s="100"/>
      <c r="I107" s="100"/>
      <c r="J107" s="106"/>
      <c r="K107" s="106" t="s">
        <v>192</v>
      </c>
      <c r="L107" s="106" t="s">
        <v>373</v>
      </c>
      <c r="M107" s="100"/>
      <c r="N107" s="100"/>
      <c r="O107" s="100"/>
      <c r="P107" s="100"/>
      <c r="Q107" s="100"/>
      <c r="R107" s="100"/>
    </row>
    <row r="108" spans="1:18">
      <c r="A108" s="106"/>
      <c r="B108" s="106"/>
      <c r="C108" s="106"/>
      <c r="D108" s="100"/>
      <c r="E108" s="100"/>
      <c r="F108" s="100"/>
      <c r="G108" s="100"/>
      <c r="H108" s="100"/>
      <c r="I108" s="100"/>
      <c r="J108" s="106"/>
      <c r="K108" s="106" t="s">
        <v>194</v>
      </c>
      <c r="L108" s="106" t="s">
        <v>374</v>
      </c>
      <c r="M108" s="100"/>
      <c r="N108" s="100"/>
      <c r="O108" s="100"/>
      <c r="P108" s="100"/>
      <c r="Q108" s="100"/>
      <c r="R108" s="100"/>
    </row>
    <row r="109" spans="1:18">
      <c r="A109" s="106"/>
      <c r="B109" s="106"/>
      <c r="C109" s="106"/>
      <c r="D109" s="100"/>
      <c r="E109" s="100"/>
      <c r="F109" s="100"/>
      <c r="G109" s="100"/>
      <c r="H109" s="100"/>
      <c r="I109" s="100"/>
      <c r="J109" s="110" t="s">
        <v>428</v>
      </c>
      <c r="K109" s="110" t="s">
        <v>279</v>
      </c>
      <c r="L109" s="110" t="s">
        <v>409</v>
      </c>
      <c r="M109" s="100"/>
      <c r="N109" s="100"/>
      <c r="O109" s="100"/>
      <c r="P109" s="100"/>
      <c r="Q109" s="100"/>
      <c r="R109" s="100"/>
    </row>
    <row r="110" spans="1:18">
      <c r="A110" s="106"/>
      <c r="B110" s="106"/>
      <c r="C110" s="106"/>
      <c r="D110" s="100"/>
      <c r="E110" s="100"/>
      <c r="F110" s="100"/>
      <c r="G110" s="100"/>
      <c r="H110" s="100"/>
      <c r="I110" s="100"/>
      <c r="J110" s="106"/>
      <c r="K110" s="106" t="s">
        <v>196</v>
      </c>
      <c r="L110" s="106" t="s">
        <v>412</v>
      </c>
      <c r="M110" s="100"/>
      <c r="N110" s="100"/>
      <c r="O110" s="100"/>
      <c r="P110" s="100"/>
      <c r="Q110" s="100"/>
      <c r="R110" s="100"/>
    </row>
    <row r="111" spans="1:18">
      <c r="A111" s="106"/>
      <c r="B111" s="106"/>
      <c r="C111" s="106"/>
      <c r="D111" s="100"/>
      <c r="E111" s="100"/>
      <c r="F111" s="100"/>
      <c r="G111" s="100"/>
      <c r="H111" s="100"/>
      <c r="I111" s="100"/>
      <c r="J111" s="106"/>
      <c r="K111" s="106" t="s">
        <v>198</v>
      </c>
      <c r="L111" s="106" t="s">
        <v>414</v>
      </c>
      <c r="M111" s="100"/>
      <c r="N111" s="100"/>
      <c r="O111" s="100"/>
      <c r="P111" s="100"/>
      <c r="Q111" s="100"/>
      <c r="R111" s="100"/>
    </row>
    <row r="112" spans="1:18">
      <c r="A112" s="106"/>
      <c r="B112" s="106"/>
      <c r="C112" s="106"/>
      <c r="D112" s="100"/>
      <c r="E112" s="100"/>
      <c r="F112" s="100"/>
      <c r="G112" s="100"/>
      <c r="H112" s="100"/>
      <c r="I112" s="100"/>
      <c r="J112" s="106"/>
      <c r="K112" s="106" t="s">
        <v>200</v>
      </c>
      <c r="L112" s="106" t="s">
        <v>417</v>
      </c>
      <c r="M112" s="100"/>
      <c r="N112" s="100"/>
      <c r="O112" s="100"/>
      <c r="P112" s="100"/>
      <c r="Q112" s="100"/>
      <c r="R112" s="100"/>
    </row>
    <row r="113" spans="1:18">
      <c r="A113" s="106"/>
      <c r="B113" s="106"/>
      <c r="C113" s="106"/>
      <c r="D113" s="100"/>
      <c r="E113" s="100"/>
      <c r="F113" s="100"/>
      <c r="G113" s="100"/>
      <c r="H113" s="100"/>
      <c r="I113" s="100"/>
      <c r="J113" s="106"/>
      <c r="K113" s="106" t="s">
        <v>214</v>
      </c>
      <c r="L113" s="106" t="s">
        <v>409</v>
      </c>
      <c r="M113" s="100"/>
      <c r="N113" s="100"/>
      <c r="O113" s="100"/>
      <c r="P113" s="100"/>
      <c r="Q113" s="100"/>
      <c r="R113" s="100"/>
    </row>
    <row r="114" spans="1:18">
      <c r="A114" s="107" t="s">
        <v>39</v>
      </c>
      <c r="B114" s="107"/>
      <c r="C114" s="107"/>
      <c r="D114" s="108">
        <f>D39+D43</f>
        <v>548.78</v>
      </c>
      <c r="E114" s="108">
        <f>E39+E43</f>
        <v>88.78</v>
      </c>
      <c r="F114" s="108">
        <f>F39+F43</f>
        <v>460</v>
      </c>
      <c r="G114" s="24"/>
      <c r="H114" s="24"/>
      <c r="I114" s="24"/>
      <c r="J114" s="107" t="s">
        <v>39</v>
      </c>
      <c r="K114" s="107"/>
      <c r="L114" s="107"/>
      <c r="M114" s="24">
        <f>M96+M22+M8</f>
        <v>548.78</v>
      </c>
      <c r="N114" s="24">
        <f t="shared" ref="N114:O114" si="0">N96+N22+N8</f>
        <v>88.78</v>
      </c>
      <c r="O114" s="111">
        <f t="shared" si="0"/>
        <v>460</v>
      </c>
      <c r="P114" s="24"/>
      <c r="Q114" s="24"/>
      <c r="R114" s="24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7" sqref="B7"/>
    </sheetView>
  </sheetViews>
  <sheetFormatPr defaultColWidth="9" defaultRowHeight="13.5" outlineLevelCol="7"/>
  <cols>
    <col min="1" max="1" width="31.375" style="74" customWidth="1"/>
    <col min="2" max="2" width="21.25" style="74" customWidth="1"/>
    <col min="3" max="3" width="21.375" style="74" customWidth="1"/>
    <col min="4" max="4" width="24.875" style="74" customWidth="1"/>
    <col min="5" max="5" width="23.5" style="74" customWidth="1"/>
    <col min="6" max="8" width="11.625" style="74" customWidth="1"/>
    <col min="9" max="16384" width="9" style="74"/>
  </cols>
  <sheetData>
    <row r="1" ht="39.95" customHeight="1" spans="1:8">
      <c r="A1" s="3" t="s">
        <v>429</v>
      </c>
      <c r="B1" s="3"/>
      <c r="C1" s="3"/>
      <c r="D1" s="3"/>
      <c r="E1" s="3"/>
      <c r="F1" s="75"/>
      <c r="G1" s="75"/>
      <c r="H1" s="75"/>
    </row>
    <row r="2" ht="3" customHeight="1"/>
    <row r="3" s="73" customFormat="1" ht="28.5" customHeight="1" spans="1:5">
      <c r="A3" s="76" t="s">
        <v>430</v>
      </c>
      <c r="B3" s="77"/>
      <c r="C3" s="77"/>
      <c r="D3" s="77"/>
      <c r="E3" s="78" t="s">
        <v>41</v>
      </c>
    </row>
    <row r="4" ht="30" customHeight="1" spans="1:5">
      <c r="A4" s="79" t="s">
        <v>431</v>
      </c>
      <c r="B4" s="79" t="s">
        <v>432</v>
      </c>
      <c r="C4" s="79" t="s">
        <v>433</v>
      </c>
      <c r="D4" s="80" t="s">
        <v>434</v>
      </c>
      <c r="E4" s="80"/>
    </row>
    <row r="5" ht="30" customHeight="1" spans="1:5">
      <c r="A5" s="81"/>
      <c r="B5" s="81"/>
      <c r="C5" s="81"/>
      <c r="D5" s="82" t="s">
        <v>435</v>
      </c>
      <c r="E5" s="82" t="s">
        <v>436</v>
      </c>
    </row>
    <row r="6" ht="30" customHeight="1" spans="1:5">
      <c r="A6" s="83" t="s">
        <v>98</v>
      </c>
      <c r="B6" s="84">
        <v>14</v>
      </c>
      <c r="C6" s="85">
        <f>C8+C9</f>
        <v>14</v>
      </c>
      <c r="D6" s="86">
        <f>B6-C6</f>
        <v>0</v>
      </c>
      <c r="E6" s="87">
        <f>D6/C6</f>
        <v>0</v>
      </c>
    </row>
    <row r="7" ht="30" customHeight="1" spans="1:5">
      <c r="A7" s="88" t="s">
        <v>437</v>
      </c>
      <c r="B7" s="84"/>
      <c r="C7" s="85"/>
      <c r="D7" s="86"/>
      <c r="E7" s="87"/>
    </row>
    <row r="8" ht="30" customHeight="1" spans="1:5">
      <c r="A8" s="88" t="s">
        <v>438</v>
      </c>
      <c r="B8" s="84">
        <v>6</v>
      </c>
      <c r="C8" s="85">
        <v>6</v>
      </c>
      <c r="D8" s="86">
        <f t="shared" ref="D8:D11" si="0">B8-C8</f>
        <v>0</v>
      </c>
      <c r="E8" s="87">
        <f t="shared" ref="E8:E11" si="1">D8/C8</f>
        <v>0</v>
      </c>
    </row>
    <row r="9" ht="30" customHeight="1" spans="1:5">
      <c r="A9" s="88" t="s">
        <v>439</v>
      </c>
      <c r="B9" s="84">
        <v>8</v>
      </c>
      <c r="C9" s="85">
        <f>C11</f>
        <v>8</v>
      </c>
      <c r="D9" s="86">
        <f t="shared" si="0"/>
        <v>0</v>
      </c>
      <c r="E9" s="87">
        <f t="shared" si="1"/>
        <v>0</v>
      </c>
    </row>
    <row r="10" ht="30" customHeight="1" spans="1:5">
      <c r="A10" s="88" t="s">
        <v>440</v>
      </c>
      <c r="B10" s="84"/>
      <c r="C10" s="85"/>
      <c r="D10" s="86">
        <f t="shared" si="0"/>
        <v>0</v>
      </c>
      <c r="E10" s="87"/>
    </row>
    <row r="11" ht="30" customHeight="1" spans="1:5">
      <c r="A11" s="88" t="s">
        <v>441</v>
      </c>
      <c r="B11" s="84">
        <v>8</v>
      </c>
      <c r="C11" s="85">
        <v>8</v>
      </c>
      <c r="D11" s="86">
        <f t="shared" si="0"/>
        <v>0</v>
      </c>
      <c r="E11" s="87">
        <f t="shared" si="1"/>
        <v>0</v>
      </c>
    </row>
    <row r="12" ht="132" customHeight="1" spans="1:5">
      <c r="A12" s="89" t="s">
        <v>442</v>
      </c>
      <c r="B12" s="89"/>
      <c r="C12" s="89"/>
      <c r="D12" s="89"/>
      <c r="E12" s="89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5" style="44"/>
    <col min="2" max="2" width="25.375" style="44" customWidth="1"/>
    <col min="3" max="5" width="20.625" style="44" customWidth="1"/>
    <col min="6" max="6" width="22" style="44" customWidth="1"/>
    <col min="7" max="7" width="16.5" style="44" customWidth="1"/>
    <col min="8" max="8" width="17.625" style="44" customWidth="1"/>
    <col min="9" max="16384" width="8" style="44"/>
  </cols>
  <sheetData>
    <row r="1" customFormat="1" ht="13.5" spans="1:5">
      <c r="A1" s="45"/>
      <c r="B1" s="46"/>
      <c r="C1" s="46"/>
      <c r="D1" s="46"/>
      <c r="E1" s="46"/>
    </row>
    <row r="2" ht="20.25" spans="1:8">
      <c r="A2" s="3" t="s">
        <v>443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47" t="s">
        <v>444</v>
      </c>
      <c r="B4" s="47" t="s">
        <v>445</v>
      </c>
      <c r="C4" s="47" t="s">
        <v>446</v>
      </c>
      <c r="D4" s="47" t="s">
        <v>447</v>
      </c>
      <c r="E4" s="47" t="s">
        <v>448</v>
      </c>
      <c r="F4" s="47" t="s">
        <v>449</v>
      </c>
      <c r="G4" s="47" t="s">
        <v>450</v>
      </c>
      <c r="H4" s="47" t="s">
        <v>451</v>
      </c>
    </row>
    <row r="5" ht="14.25" spans="1:8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</row>
    <row r="6" ht="33" customHeight="1" spans="1:8">
      <c r="A6" s="50" t="s">
        <v>452</v>
      </c>
      <c r="B6" s="50"/>
      <c r="C6" s="50"/>
      <c r="D6" s="50"/>
      <c r="E6" s="47"/>
      <c r="F6" s="47"/>
      <c r="G6" s="47"/>
      <c r="H6" s="47"/>
    </row>
    <row r="7" ht="24" customHeight="1" spans="1:8">
      <c r="A7" s="72" t="s">
        <v>453</v>
      </c>
      <c r="B7" s="72"/>
      <c r="C7" s="72"/>
      <c r="D7" s="72"/>
      <c r="E7" s="47"/>
      <c r="F7" s="47"/>
      <c r="G7" s="47"/>
      <c r="H7" s="47"/>
    </row>
    <row r="8" ht="24" customHeight="1" spans="1:8">
      <c r="A8" s="72" t="s">
        <v>454</v>
      </c>
      <c r="B8" s="72"/>
      <c r="C8" s="72"/>
      <c r="D8" s="72"/>
      <c r="E8" s="47"/>
      <c r="F8" s="47"/>
      <c r="G8" s="47"/>
      <c r="H8" s="47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B15" sqref="B15"/>
    </sheetView>
  </sheetViews>
  <sheetFormatPr defaultColWidth="8" defaultRowHeight="12" outlineLevelRow="7" outlineLevelCol="7"/>
  <cols>
    <col min="1" max="1" width="25.375" style="44"/>
    <col min="2" max="2" width="25.375" style="44" customWidth="1"/>
    <col min="3" max="5" width="20.625" style="44" customWidth="1"/>
    <col min="6" max="6" width="22" style="44" customWidth="1"/>
    <col min="7" max="7" width="16.5" style="44" customWidth="1"/>
    <col min="8" max="8" width="17.625" style="44" customWidth="1"/>
    <col min="9" max="16384" width="8" style="44"/>
  </cols>
  <sheetData>
    <row r="1" customFormat="1" ht="13.5" spans="1:5">
      <c r="A1" s="45"/>
      <c r="B1" s="46"/>
      <c r="C1" s="46"/>
      <c r="D1" s="46"/>
      <c r="E1" s="46"/>
    </row>
    <row r="2" ht="20.25" spans="1:8">
      <c r="A2" s="3" t="s">
        <v>455</v>
      </c>
      <c r="B2" s="3"/>
      <c r="C2" s="3"/>
      <c r="D2" s="3"/>
      <c r="E2" s="3"/>
      <c r="F2" s="3"/>
      <c r="G2" s="3"/>
      <c r="H2" s="3"/>
    </row>
    <row r="3" ht="13.5" spans="1:1">
      <c r="A3" s="71" t="s">
        <v>1</v>
      </c>
    </row>
    <row r="4" ht="44.25" customHeight="1" spans="1:8">
      <c r="A4" s="47" t="s">
        <v>444</v>
      </c>
      <c r="B4" s="47" t="s">
        <v>445</v>
      </c>
      <c r="C4" s="47" t="s">
        <v>446</v>
      </c>
      <c r="D4" s="47" t="s">
        <v>447</v>
      </c>
      <c r="E4" s="47" t="s">
        <v>448</v>
      </c>
      <c r="F4" s="47" t="s">
        <v>449</v>
      </c>
      <c r="G4" s="47" t="s">
        <v>450</v>
      </c>
      <c r="H4" s="47" t="s">
        <v>451</v>
      </c>
    </row>
    <row r="5" ht="14.25" spans="1:8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</row>
    <row r="6" ht="33" customHeight="1" spans="1:8">
      <c r="A6" s="50" t="s">
        <v>452</v>
      </c>
      <c r="B6" s="50"/>
      <c r="C6" s="50"/>
      <c r="D6" s="50"/>
      <c r="E6" s="47"/>
      <c r="F6" s="47"/>
      <c r="G6" s="47"/>
      <c r="H6" s="47"/>
    </row>
    <row r="7" ht="24" customHeight="1" spans="1:8">
      <c r="A7" s="72" t="s">
        <v>453</v>
      </c>
      <c r="B7" s="72"/>
      <c r="C7" s="72"/>
      <c r="D7" s="72"/>
      <c r="E7" s="47"/>
      <c r="F7" s="47"/>
      <c r="G7" s="47"/>
      <c r="H7" s="47"/>
    </row>
    <row r="8" ht="24" customHeight="1" spans="1:8">
      <c r="A8" s="72" t="s">
        <v>454</v>
      </c>
      <c r="B8" s="72"/>
      <c r="C8" s="72"/>
      <c r="D8" s="72"/>
      <c r="E8" s="47"/>
      <c r="F8" s="47"/>
      <c r="G8" s="47"/>
      <c r="H8" s="47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workbookViewId="0">
      <selection activeCell="C7" sqref="C7:C17"/>
    </sheetView>
  </sheetViews>
  <sheetFormatPr defaultColWidth="8" defaultRowHeight="12" outlineLevelCol="7"/>
  <cols>
    <col min="1" max="1" width="24.5" style="44" customWidth="1"/>
    <col min="2" max="2" width="22.125" style="44" customWidth="1"/>
    <col min="3" max="4" width="20.625" style="44" customWidth="1"/>
    <col min="5" max="5" width="23.125" style="44" customWidth="1"/>
    <col min="6" max="6" width="22" style="44" customWidth="1"/>
    <col min="7" max="7" width="16.5" style="44" customWidth="1"/>
    <col min="8" max="8" width="17.625" style="44" customWidth="1"/>
    <col min="9" max="16384" width="8" style="44"/>
  </cols>
  <sheetData>
    <row r="1" customFormat="1" ht="13.5" spans="1:5">
      <c r="A1" s="45"/>
      <c r="B1" s="46"/>
      <c r="C1" s="46"/>
      <c r="D1" s="46"/>
      <c r="E1" s="46"/>
    </row>
    <row r="2" ht="20.25" spans="1:8">
      <c r="A2" s="3" t="s">
        <v>456</v>
      </c>
      <c r="B2" s="3"/>
      <c r="C2" s="3"/>
      <c r="D2" s="3"/>
      <c r="E2" s="3"/>
      <c r="F2" s="3"/>
      <c r="G2" s="3"/>
      <c r="H2" s="3"/>
    </row>
    <row r="3" ht="13.5" spans="1:1">
      <c r="A3" s="4" t="s">
        <v>457</v>
      </c>
    </row>
    <row r="4" ht="44.25" customHeight="1" spans="1:8">
      <c r="A4" s="47" t="s">
        <v>444</v>
      </c>
      <c r="B4" s="47" t="s">
        <v>445</v>
      </c>
      <c r="C4" s="47" t="s">
        <v>446</v>
      </c>
      <c r="D4" s="47" t="s">
        <v>447</v>
      </c>
      <c r="E4" s="47" t="s">
        <v>448</v>
      </c>
      <c r="F4" s="47" t="s">
        <v>449</v>
      </c>
      <c r="G4" s="47" t="s">
        <v>450</v>
      </c>
      <c r="H4" s="47" t="s">
        <v>451</v>
      </c>
    </row>
    <row r="5" ht="15.95" customHeight="1" spans="1:8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47">
        <v>6</v>
      </c>
      <c r="G5" s="47">
        <v>7</v>
      </c>
      <c r="H5" s="48">
        <v>8</v>
      </c>
    </row>
    <row r="6" ht="15.95" customHeight="1" spans="1:8">
      <c r="A6" s="49" t="s">
        <v>458</v>
      </c>
      <c r="B6" s="49"/>
      <c r="C6" s="50"/>
      <c r="D6" s="50"/>
      <c r="E6" s="47"/>
      <c r="F6" s="47"/>
      <c r="G6" s="47"/>
      <c r="H6" s="48"/>
    </row>
    <row r="7" ht="24" customHeight="1" spans="1:8">
      <c r="A7" s="51" t="s">
        <v>459</v>
      </c>
      <c r="B7" s="51" t="s">
        <v>460</v>
      </c>
      <c r="C7" s="47" t="s">
        <v>461</v>
      </c>
      <c r="D7" s="52" t="s">
        <v>462</v>
      </c>
      <c r="E7" s="53" t="s">
        <v>463</v>
      </c>
      <c r="F7" s="52" t="s">
        <v>464</v>
      </c>
      <c r="G7" s="54" t="s">
        <v>465</v>
      </c>
      <c r="H7" s="55"/>
    </row>
    <row r="8" ht="15.95" customHeight="1" spans="1:8">
      <c r="A8" s="56"/>
      <c r="B8" s="56"/>
      <c r="C8" s="47"/>
      <c r="D8" s="52"/>
      <c r="E8" s="53" t="s">
        <v>466</v>
      </c>
      <c r="F8" s="52" t="s">
        <v>467</v>
      </c>
      <c r="G8" s="57"/>
      <c r="H8" s="55"/>
    </row>
    <row r="9" ht="24" customHeight="1" spans="1:8">
      <c r="A9" s="56"/>
      <c r="B9" s="56"/>
      <c r="C9" s="47"/>
      <c r="D9" s="52"/>
      <c r="E9" s="58" t="s">
        <v>468</v>
      </c>
      <c r="F9" s="52" t="s">
        <v>469</v>
      </c>
      <c r="G9" s="57"/>
      <c r="H9" s="59"/>
    </row>
    <row r="10" ht="15.95" customHeight="1" spans="1:8">
      <c r="A10" s="56"/>
      <c r="B10" s="56"/>
      <c r="C10" s="47"/>
      <c r="D10" s="52" t="s">
        <v>470</v>
      </c>
      <c r="E10" s="58" t="s">
        <v>471</v>
      </c>
      <c r="F10" s="60">
        <v>1</v>
      </c>
      <c r="G10" s="57"/>
      <c r="H10" s="59"/>
    </row>
    <row r="11" ht="15.95" customHeight="1" spans="1:8">
      <c r="A11" s="56"/>
      <c r="B11" s="56"/>
      <c r="C11" s="47"/>
      <c r="D11" s="52"/>
      <c r="E11" s="58"/>
      <c r="F11" s="52"/>
      <c r="G11" s="57"/>
      <c r="H11" s="59"/>
    </row>
    <row r="12" ht="36.75" customHeight="1" spans="1:8">
      <c r="A12" s="56"/>
      <c r="B12" s="56"/>
      <c r="C12" s="47"/>
      <c r="D12" s="52" t="s">
        <v>472</v>
      </c>
      <c r="E12" s="58" t="s">
        <v>473</v>
      </c>
      <c r="F12" s="60" t="s">
        <v>474</v>
      </c>
      <c r="G12" s="57"/>
      <c r="H12" s="59"/>
    </row>
    <row r="13" ht="26.25" customHeight="1" spans="1:8">
      <c r="A13" s="56"/>
      <c r="B13" s="56"/>
      <c r="C13" s="47"/>
      <c r="D13" s="52" t="s">
        <v>475</v>
      </c>
      <c r="E13" s="58" t="s">
        <v>476</v>
      </c>
      <c r="F13" s="60">
        <v>1</v>
      </c>
      <c r="G13" s="57"/>
      <c r="H13" s="59"/>
    </row>
    <row r="14" ht="15.95" customHeight="1" spans="1:8">
      <c r="A14" s="56"/>
      <c r="B14" s="56"/>
      <c r="C14" s="47"/>
      <c r="D14" s="52"/>
      <c r="E14" s="58" t="s">
        <v>477</v>
      </c>
      <c r="F14" s="60" t="s">
        <v>478</v>
      </c>
      <c r="G14" s="57"/>
      <c r="H14" s="59"/>
    </row>
    <row r="15" ht="15.95" customHeight="1" spans="1:8">
      <c r="A15" s="56"/>
      <c r="B15" s="56"/>
      <c r="C15" s="47"/>
      <c r="D15" s="52"/>
      <c r="E15" s="58" t="s">
        <v>479</v>
      </c>
      <c r="F15" s="60" t="s">
        <v>480</v>
      </c>
      <c r="G15" s="57"/>
      <c r="H15" s="59"/>
    </row>
    <row r="16" ht="15.95" customHeight="1" spans="1:8">
      <c r="A16" s="56"/>
      <c r="B16" s="56"/>
      <c r="C16" s="47"/>
      <c r="D16" s="52"/>
      <c r="E16" s="58" t="s">
        <v>481</v>
      </c>
      <c r="F16" s="60" t="s">
        <v>482</v>
      </c>
      <c r="G16" s="57"/>
      <c r="H16" s="59"/>
    </row>
    <row r="17" ht="15.95" customHeight="1" spans="1:8">
      <c r="A17" s="56"/>
      <c r="B17" s="56"/>
      <c r="C17" s="47"/>
      <c r="D17" s="52"/>
      <c r="E17" s="58" t="s">
        <v>483</v>
      </c>
      <c r="F17" s="60" t="s">
        <v>484</v>
      </c>
      <c r="G17" s="57"/>
      <c r="H17" s="59"/>
    </row>
    <row r="18" ht="26.25" customHeight="1" spans="1:8">
      <c r="A18" s="56"/>
      <c r="B18" s="56"/>
      <c r="C18" s="61" t="s">
        <v>485</v>
      </c>
      <c r="D18" s="62" t="s">
        <v>486</v>
      </c>
      <c r="E18" s="63" t="s">
        <v>487</v>
      </c>
      <c r="F18" s="62" t="s">
        <v>488</v>
      </c>
      <c r="G18" s="57"/>
      <c r="H18" s="64"/>
    </row>
    <row r="19" ht="15.95" customHeight="1" spans="1:8">
      <c r="A19" s="56"/>
      <c r="B19" s="56"/>
      <c r="C19" s="65"/>
      <c r="D19" s="62"/>
      <c r="E19" s="63" t="s">
        <v>489</v>
      </c>
      <c r="F19" s="62" t="s">
        <v>490</v>
      </c>
      <c r="G19" s="57"/>
      <c r="H19" s="64"/>
    </row>
    <row r="20" ht="24" customHeight="1" spans="1:8">
      <c r="A20" s="56"/>
      <c r="B20" s="56"/>
      <c r="C20" s="65"/>
      <c r="D20" s="62" t="s">
        <v>491</v>
      </c>
      <c r="E20" s="63" t="s">
        <v>492</v>
      </c>
      <c r="F20" s="62" t="s">
        <v>464</v>
      </c>
      <c r="G20" s="57"/>
      <c r="H20" s="64"/>
    </row>
    <row r="21" ht="15.95" customHeight="1" spans="1:8">
      <c r="A21" s="56"/>
      <c r="B21" s="56"/>
      <c r="C21" s="65"/>
      <c r="D21" s="62"/>
      <c r="E21" s="63" t="s">
        <v>493</v>
      </c>
      <c r="F21" s="62" t="s">
        <v>494</v>
      </c>
      <c r="G21" s="57"/>
      <c r="H21" s="64"/>
    </row>
    <row r="22" ht="15.95" customHeight="1" spans="1:8">
      <c r="A22" s="56"/>
      <c r="B22" s="56"/>
      <c r="C22" s="65"/>
      <c r="D22" s="62"/>
      <c r="E22" s="63" t="s">
        <v>495</v>
      </c>
      <c r="F22" s="62" t="s">
        <v>496</v>
      </c>
      <c r="G22" s="57"/>
      <c r="H22" s="64"/>
    </row>
    <row r="23" ht="15.95" customHeight="1" spans="1:8">
      <c r="A23" s="56"/>
      <c r="B23" s="56"/>
      <c r="C23" s="65"/>
      <c r="D23" s="62"/>
      <c r="E23" s="63" t="s">
        <v>497</v>
      </c>
      <c r="F23" s="62" t="s">
        <v>498</v>
      </c>
      <c r="G23" s="57"/>
      <c r="H23" s="64"/>
    </row>
    <row r="24" ht="24" customHeight="1" spans="1:8">
      <c r="A24" s="56"/>
      <c r="B24" s="56"/>
      <c r="C24" s="65"/>
      <c r="D24" s="62" t="s">
        <v>499</v>
      </c>
      <c r="E24" s="66" t="s">
        <v>500</v>
      </c>
      <c r="F24" s="62" t="s">
        <v>501</v>
      </c>
      <c r="G24" s="57"/>
      <c r="H24" s="67"/>
    </row>
    <row r="25" ht="24" customHeight="1" spans="1:8">
      <c r="A25" s="56"/>
      <c r="B25" s="56"/>
      <c r="C25" s="68"/>
      <c r="D25" s="62" t="s">
        <v>502</v>
      </c>
      <c r="E25" s="63" t="s">
        <v>503</v>
      </c>
      <c r="F25" s="62" t="s">
        <v>504</v>
      </c>
      <c r="G25" s="57"/>
      <c r="H25" s="64"/>
    </row>
    <row r="26" ht="27.75" customHeight="1" spans="1:8">
      <c r="A26" s="56"/>
      <c r="B26" s="56"/>
      <c r="C26" s="61" t="s">
        <v>505</v>
      </c>
      <c r="D26" s="61" t="s">
        <v>506</v>
      </c>
      <c r="E26" s="66" t="s">
        <v>507</v>
      </c>
      <c r="F26" s="69" t="s">
        <v>508</v>
      </c>
      <c r="G26" s="66"/>
      <c r="H26" s="67"/>
    </row>
    <row r="27" ht="28.5" customHeight="1" spans="1:8">
      <c r="A27" s="70"/>
      <c r="B27" s="70"/>
      <c r="C27" s="68"/>
      <c r="D27" s="68"/>
      <c r="E27" s="66" t="s">
        <v>509</v>
      </c>
      <c r="F27" s="69" t="s">
        <v>510</v>
      </c>
      <c r="G27" s="66"/>
      <c r="H27" s="67"/>
    </row>
  </sheetData>
  <mergeCells count="11">
    <mergeCell ref="A2:H2"/>
    <mergeCell ref="A7:A27"/>
    <mergeCell ref="B7:B27"/>
    <mergeCell ref="C7:C17"/>
    <mergeCell ref="C18:C25"/>
    <mergeCell ref="C26:C27"/>
    <mergeCell ref="D7:D9"/>
    <mergeCell ref="D10:D11"/>
    <mergeCell ref="D13:D17"/>
    <mergeCell ref="D26:D27"/>
    <mergeCell ref="G7:G25"/>
  </mergeCells>
  <pageMargins left="0.751388888888889" right="0.751388888888889" top="1" bottom="1" header="0.511805555555556" footer="0.511805555555556"/>
  <pageSetup paperSize="9" scale="7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D8" sqref="D8"/>
    </sheetView>
  </sheetViews>
  <sheetFormatPr defaultColWidth="8" defaultRowHeight="14.25" customHeight="1"/>
  <cols>
    <col min="1" max="1" width="13.625" style="1" customWidth="1"/>
    <col min="2" max="2" width="11" style="1" customWidth="1"/>
    <col min="3" max="3" width="5.25" style="1" customWidth="1"/>
    <col min="4" max="4" width="5.875" style="1" customWidth="1"/>
    <col min="5" max="5" width="10.25" style="1" customWidth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39"/>
    </row>
    <row r="2" ht="27.75" customHeight="1" spans="1:22">
      <c r="A2" s="3" t="s">
        <v>511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40" t="s">
        <v>41</v>
      </c>
    </row>
    <row r="4" ht="15.75" customHeight="1" spans="1:22">
      <c r="A4" s="6" t="s">
        <v>512</v>
      </c>
      <c r="B4" s="7" t="s">
        <v>513</v>
      </c>
      <c r="C4" s="7" t="s">
        <v>514</v>
      </c>
      <c r="D4" s="7" t="s">
        <v>515</v>
      </c>
      <c r="E4" s="7" t="s">
        <v>516</v>
      </c>
      <c r="F4" s="7" t="s">
        <v>517</v>
      </c>
      <c r="G4" s="8" t="s">
        <v>518</v>
      </c>
      <c r="H4" s="9" t="s">
        <v>171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ht="17.25" customHeight="1" spans="1:22">
      <c r="A5" s="6"/>
      <c r="B5" s="10"/>
      <c r="C5" s="10"/>
      <c r="D5" s="10"/>
      <c r="E5" s="10"/>
      <c r="F5" s="10"/>
      <c r="G5" s="6"/>
      <c r="H5" s="11" t="s">
        <v>98</v>
      </c>
      <c r="I5" s="35" t="s">
        <v>175</v>
      </c>
      <c r="J5" s="36"/>
      <c r="K5" s="36"/>
      <c r="L5" s="36"/>
      <c r="M5" s="36"/>
      <c r="N5" s="36"/>
      <c r="O5" s="36"/>
      <c r="P5" s="37"/>
      <c r="Q5" s="38" t="s">
        <v>519</v>
      </c>
      <c r="R5" s="6" t="s">
        <v>520</v>
      </c>
      <c r="S5" s="41" t="s">
        <v>174</v>
      </c>
      <c r="T5" s="41"/>
      <c r="U5" s="41"/>
      <c r="V5" s="41"/>
    </row>
    <row r="6" ht="54" spans="1:22">
      <c r="A6" s="6"/>
      <c r="B6" s="12"/>
      <c r="C6" s="12"/>
      <c r="D6" s="12"/>
      <c r="E6" s="12"/>
      <c r="F6" s="12"/>
      <c r="G6" s="6"/>
      <c r="H6" s="13"/>
      <c r="I6" s="38" t="s">
        <v>102</v>
      </c>
      <c r="J6" s="38" t="s">
        <v>178</v>
      </c>
      <c r="K6" s="38" t="s">
        <v>179</v>
      </c>
      <c r="L6" s="38" t="s">
        <v>180</v>
      </c>
      <c r="M6" s="38" t="s">
        <v>181</v>
      </c>
      <c r="N6" s="6" t="s">
        <v>182</v>
      </c>
      <c r="O6" s="6" t="s">
        <v>183</v>
      </c>
      <c r="P6" s="6" t="s">
        <v>184</v>
      </c>
      <c r="Q6" s="42"/>
      <c r="R6" s="6"/>
      <c r="S6" s="43" t="s">
        <v>102</v>
      </c>
      <c r="T6" s="43" t="s">
        <v>185</v>
      </c>
      <c r="U6" s="43" t="s">
        <v>186</v>
      </c>
      <c r="V6" s="43" t="s">
        <v>187</v>
      </c>
    </row>
    <row r="7" ht="15" customHeight="1" spans="1:22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</row>
    <row r="8" ht="18.75" customHeight="1" spans="1:22">
      <c r="A8" s="14" t="s">
        <v>521</v>
      </c>
      <c r="B8" s="15" t="s">
        <v>522</v>
      </c>
      <c r="C8" s="16"/>
      <c r="D8" s="17" t="s">
        <v>523</v>
      </c>
      <c r="E8" s="18">
        <v>4</v>
      </c>
      <c r="F8" s="19"/>
      <c r="G8" s="20" t="s">
        <v>93</v>
      </c>
      <c r="H8" s="21">
        <v>2.4</v>
      </c>
      <c r="I8" s="26">
        <v>2.4</v>
      </c>
      <c r="J8" s="21"/>
      <c r="K8" s="21"/>
      <c r="L8" s="21"/>
      <c r="M8" s="21"/>
      <c r="N8" s="21"/>
      <c r="O8" s="21"/>
      <c r="P8" s="26">
        <v>2.4</v>
      </c>
      <c r="Q8" s="21"/>
      <c r="R8" s="21"/>
      <c r="S8" s="24"/>
      <c r="T8" s="24"/>
      <c r="U8" s="24"/>
      <c r="V8" s="24"/>
    </row>
    <row r="9" customHeight="1" spans="1:22">
      <c r="A9" s="22" t="s">
        <v>524</v>
      </c>
      <c r="B9" s="23" t="s">
        <v>525</v>
      </c>
      <c r="C9" s="24"/>
      <c r="D9" s="22" t="s">
        <v>523</v>
      </c>
      <c r="E9" s="25">
        <v>1</v>
      </c>
      <c r="F9" s="24"/>
      <c r="G9" s="20" t="s">
        <v>93</v>
      </c>
      <c r="H9" s="26">
        <v>1.6</v>
      </c>
      <c r="I9" s="26">
        <v>1.6</v>
      </c>
      <c r="J9" s="24"/>
      <c r="K9" s="24"/>
      <c r="L9" s="24"/>
      <c r="M9" s="24"/>
      <c r="N9" s="24"/>
      <c r="O9" s="24"/>
      <c r="P9" s="26">
        <v>1.6</v>
      </c>
      <c r="Q9" s="24"/>
      <c r="R9" s="24"/>
      <c r="S9" s="24"/>
      <c r="T9" s="24"/>
      <c r="U9" s="24"/>
      <c r="V9" s="24"/>
    </row>
    <row r="10" customHeight="1" spans="1:22">
      <c r="A10" s="22" t="s">
        <v>526</v>
      </c>
      <c r="B10" s="27" t="s">
        <v>527</v>
      </c>
      <c r="C10" s="24"/>
      <c r="D10" s="22" t="s">
        <v>528</v>
      </c>
      <c r="E10" s="28">
        <v>5</v>
      </c>
      <c r="F10" s="29"/>
      <c r="G10" s="20" t="s">
        <v>93</v>
      </c>
      <c r="H10" s="26">
        <v>1.5</v>
      </c>
      <c r="I10" s="26">
        <v>1.5</v>
      </c>
      <c r="J10" s="24"/>
      <c r="K10" s="24"/>
      <c r="L10" s="24"/>
      <c r="M10" s="24"/>
      <c r="N10" s="24"/>
      <c r="O10" s="24"/>
      <c r="P10" s="26">
        <v>1.5</v>
      </c>
      <c r="Q10" s="24"/>
      <c r="R10" s="24"/>
      <c r="S10" s="24"/>
      <c r="T10" s="24"/>
      <c r="U10" s="24"/>
      <c r="V10" s="24"/>
    </row>
    <row r="11" customHeight="1" spans="1:22">
      <c r="A11" s="22" t="s">
        <v>529</v>
      </c>
      <c r="B11" s="23" t="s">
        <v>530</v>
      </c>
      <c r="C11" s="24"/>
      <c r="D11" s="22" t="s">
        <v>531</v>
      </c>
      <c r="E11" s="25">
        <v>5</v>
      </c>
      <c r="F11" s="29"/>
      <c r="G11" s="20" t="s">
        <v>93</v>
      </c>
      <c r="H11" s="26">
        <v>2</v>
      </c>
      <c r="I11" s="26">
        <v>2</v>
      </c>
      <c r="J11" s="24"/>
      <c r="K11" s="24"/>
      <c r="L11" s="24"/>
      <c r="M11" s="24"/>
      <c r="N11" s="24"/>
      <c r="O11" s="24"/>
      <c r="P11" s="26">
        <v>2</v>
      </c>
      <c r="Q11" s="24"/>
      <c r="R11" s="24"/>
      <c r="S11" s="24"/>
      <c r="T11" s="24"/>
      <c r="U11" s="24"/>
      <c r="V11" s="24"/>
    </row>
    <row r="12" customHeight="1" spans="1:22">
      <c r="A12" s="22" t="s">
        <v>532</v>
      </c>
      <c r="B12" s="23" t="s">
        <v>533</v>
      </c>
      <c r="C12" s="24"/>
      <c r="D12" s="22" t="s">
        <v>523</v>
      </c>
      <c r="E12" s="25">
        <v>1</v>
      </c>
      <c r="F12" s="29"/>
      <c r="G12" s="20" t="s">
        <v>93</v>
      </c>
      <c r="H12" s="26">
        <v>0.1</v>
      </c>
      <c r="I12" s="26">
        <v>0.1</v>
      </c>
      <c r="J12" s="24"/>
      <c r="K12" s="24"/>
      <c r="L12" s="24"/>
      <c r="M12" s="24"/>
      <c r="N12" s="24"/>
      <c r="O12" s="24"/>
      <c r="P12" s="26">
        <v>0.1</v>
      </c>
      <c r="Q12" s="24"/>
      <c r="R12" s="24"/>
      <c r="S12" s="24"/>
      <c r="T12" s="24"/>
      <c r="U12" s="24"/>
      <c r="V12" s="24"/>
    </row>
    <row r="13" customHeight="1" spans="1:22">
      <c r="A13" s="24"/>
      <c r="B13" s="24"/>
      <c r="C13" s="24"/>
      <c r="D13" s="24"/>
      <c r="E13" s="30"/>
      <c r="F13" s="29"/>
      <c r="G13" s="29"/>
      <c r="H13" s="24"/>
      <c r="I13" s="24"/>
      <c r="J13" s="24"/>
      <c r="K13" s="24"/>
      <c r="L13" s="24"/>
      <c r="M13" s="24"/>
      <c r="N13" s="24"/>
      <c r="O13" s="24"/>
      <c r="P13" s="26"/>
      <c r="Q13" s="24"/>
      <c r="R13" s="24"/>
      <c r="S13" s="24"/>
      <c r="T13" s="24"/>
      <c r="U13" s="24"/>
      <c r="V13" s="24"/>
    </row>
    <row r="14" customHeight="1" spans="1:22">
      <c r="A14" s="24"/>
      <c r="B14" s="24"/>
      <c r="C14" s="24"/>
      <c r="D14" s="24"/>
      <c r="E14" s="30"/>
      <c r="F14" s="29"/>
      <c r="G14" s="29"/>
      <c r="H14" s="24"/>
      <c r="I14" s="24"/>
      <c r="J14" s="24"/>
      <c r="K14" s="24"/>
      <c r="L14" s="24"/>
      <c r="M14" s="24"/>
      <c r="N14" s="24"/>
      <c r="O14" s="24"/>
      <c r="P14" s="26"/>
      <c r="Q14" s="24"/>
      <c r="R14" s="24"/>
      <c r="S14" s="24"/>
      <c r="T14" s="24"/>
      <c r="U14" s="24"/>
      <c r="V14" s="24"/>
    </row>
    <row r="15" customHeight="1" spans="1:22">
      <c r="A15" s="24"/>
      <c r="B15" s="24"/>
      <c r="C15" s="24"/>
      <c r="D15" s="24"/>
      <c r="E15" s="30"/>
      <c r="F15" s="29"/>
      <c r="G15" s="29"/>
      <c r="H15" s="24"/>
      <c r="I15" s="24"/>
      <c r="J15" s="24"/>
      <c r="K15" s="24"/>
      <c r="L15" s="24"/>
      <c r="M15" s="24"/>
      <c r="N15" s="24"/>
      <c r="O15" s="24"/>
      <c r="P15" s="26"/>
      <c r="Q15" s="24"/>
      <c r="R15" s="24"/>
      <c r="S15" s="24"/>
      <c r="T15" s="24"/>
      <c r="U15" s="24"/>
      <c r="V15" s="24"/>
    </row>
    <row r="16" customHeight="1" spans="1:22">
      <c r="A16" s="24"/>
      <c r="B16" s="24"/>
      <c r="C16" s="24"/>
      <c r="D16" s="24"/>
      <c r="E16" s="30"/>
      <c r="F16" s="29"/>
      <c r="G16" s="29"/>
      <c r="H16" s="24"/>
      <c r="I16" s="24"/>
      <c r="J16" s="24"/>
      <c r="K16" s="24"/>
      <c r="L16" s="24"/>
      <c r="M16" s="24"/>
      <c r="N16" s="24"/>
      <c r="O16" s="24"/>
      <c r="P16" s="26"/>
      <c r="Q16" s="24"/>
      <c r="R16" s="24"/>
      <c r="S16" s="24"/>
      <c r="T16" s="24"/>
      <c r="U16" s="24"/>
      <c r="V16" s="24"/>
    </row>
    <row r="17" customHeight="1" spans="1:22">
      <c r="A17" s="24"/>
      <c r="B17" s="24"/>
      <c r="C17" s="24"/>
      <c r="D17" s="24"/>
      <c r="E17" s="24"/>
      <c r="F17" s="29"/>
      <c r="G17" s="29"/>
      <c r="H17" s="24"/>
      <c r="I17" s="24"/>
      <c r="J17" s="24"/>
      <c r="K17" s="24"/>
      <c r="L17" s="24"/>
      <c r="M17" s="24"/>
      <c r="N17" s="24"/>
      <c r="O17" s="24"/>
      <c r="P17" s="26"/>
      <c r="Q17" s="24"/>
      <c r="R17" s="24"/>
      <c r="S17" s="24"/>
      <c r="T17" s="24"/>
      <c r="U17" s="24"/>
      <c r="V17" s="24"/>
    </row>
    <row r="18" customHeight="1" spans="1:22">
      <c r="A18" s="24"/>
      <c r="B18" s="31" t="s">
        <v>98</v>
      </c>
      <c r="C18" s="32"/>
      <c r="D18" s="33"/>
      <c r="E18" s="30">
        <f>SUM(E8:E17)</f>
        <v>16</v>
      </c>
      <c r="F18" s="29"/>
      <c r="G18" s="29"/>
      <c r="H18" s="26">
        <f>SUM(H8:H17)</f>
        <v>7.6</v>
      </c>
      <c r="I18" s="26">
        <f>SUM(I8:I17)</f>
        <v>7.6</v>
      </c>
      <c r="J18" s="24"/>
      <c r="K18" s="24"/>
      <c r="L18" s="24"/>
      <c r="M18" s="24"/>
      <c r="N18" s="24"/>
      <c r="O18" s="24"/>
      <c r="P18" s="26">
        <v>7.6</v>
      </c>
      <c r="Q18" s="24"/>
      <c r="R18" s="24"/>
      <c r="S18" s="24"/>
      <c r="T18" s="24"/>
      <c r="U18" s="24"/>
      <c r="V18" s="24"/>
    </row>
    <row r="20" customHeight="1" spans="1:4">
      <c r="A20" s="34"/>
      <c r="B20" s="34"/>
      <c r="C20" s="34"/>
      <c r="D20" s="34"/>
    </row>
  </sheetData>
  <mergeCells count="16">
    <mergeCell ref="A2:V2"/>
    <mergeCell ref="H4:V4"/>
    <mergeCell ref="I5:P5"/>
    <mergeCell ref="S5:V5"/>
    <mergeCell ref="B18:D18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2019-12-06T07:25:42Z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