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2021年中等职业教育学生资助补助资金下达表" sheetId="4" r:id="rId1"/>
    <sheet name="助学金" sheetId="1" r:id="rId2"/>
    <sheet name="奖学金" sheetId="3" r:id="rId3"/>
    <sheet name="免学费" sheetId="2" r:id="rId4"/>
  </sheets>
  <calcPr calcId="144525"/>
</workbook>
</file>

<file path=xl/sharedStrings.xml><?xml version="1.0" encoding="utf-8"?>
<sst xmlns="http://schemas.openxmlformats.org/spreadsheetml/2006/main" count="128" uniqueCount="63">
  <si>
    <t>附件</t>
  </si>
  <si>
    <t>2021年中等职业教育学生资助补助资金下达表</t>
  </si>
  <si>
    <t>单位：人、万元</t>
  </si>
  <si>
    <t>单位</t>
  </si>
  <si>
    <t>人数</t>
  </si>
  <si>
    <t>金额</t>
  </si>
  <si>
    <t>支出功能科目</t>
  </si>
  <si>
    <t>政府经济分类科目</t>
  </si>
  <si>
    <t>部门经济分类科目</t>
  </si>
  <si>
    <t>备注</t>
  </si>
  <si>
    <t>省政府奖学金</t>
  </si>
  <si>
    <t>曲靖市麒麟职业技术学校</t>
  </si>
  <si>
    <t>2050302-中等职业教育</t>
  </si>
  <si>
    <t>50902-助学金</t>
  </si>
  <si>
    <t>30308-助学金</t>
  </si>
  <si>
    <t>曲靖市长兴职业学校</t>
  </si>
  <si>
    <t>小计</t>
  </si>
  <si>
    <t>助学金</t>
  </si>
  <si>
    <t>免学费补助</t>
  </si>
  <si>
    <t>50502-商品和服务支出</t>
  </si>
  <si>
    <t>合计</t>
  </si>
  <si>
    <t>2021年中等职业教育学生资助助学金下达表</t>
  </si>
  <si>
    <t>编制单位：麒麟区教育体育局                                          报时间：2021年9月27日                                                  单位：万元，人</t>
  </si>
  <si>
    <t>序号</t>
  </si>
  <si>
    <t>2020年12月系统人数</t>
  </si>
  <si>
    <t>资助人数</t>
  </si>
  <si>
    <t>核定全年</t>
  </si>
  <si>
    <t>清算结余资金</t>
  </si>
  <si>
    <t>扣除结余后应下达资金</t>
  </si>
  <si>
    <t>已下达中央资金</t>
  </si>
  <si>
    <t>本次下达（万元）</t>
  </si>
  <si>
    <t>中央</t>
  </si>
  <si>
    <t>省</t>
  </si>
  <si>
    <t>市</t>
  </si>
  <si>
    <t>县</t>
  </si>
  <si>
    <t>曲教财[2021]9号提前下达中央资金</t>
  </si>
  <si>
    <t>曲教财[2021]64号下达中央资金</t>
  </si>
  <si>
    <t>区</t>
  </si>
  <si>
    <t>麒麟区合计</t>
  </si>
  <si>
    <t>麒麟职校</t>
  </si>
  <si>
    <t>麒麟长兴职校</t>
  </si>
  <si>
    <t>单位负责人：张家福</t>
  </si>
  <si>
    <t>审核人：</t>
  </si>
  <si>
    <t>李继宏</t>
  </si>
  <si>
    <t>填报人：</t>
  </si>
  <si>
    <t>李柱权</t>
  </si>
  <si>
    <t>2021年中等职业教育学生资助省政府奖学金下达表</t>
  </si>
  <si>
    <t>编制单位：麒麟区教育体育局                填报时间：2021年9月27日                           单位：万元，人</t>
  </si>
  <si>
    <t>学校名称</t>
  </si>
  <si>
    <t>奖励人数</t>
  </si>
  <si>
    <t>奖励金额</t>
  </si>
  <si>
    <t>本次下达</t>
  </si>
  <si>
    <t>本次下达合计</t>
  </si>
  <si>
    <t>每人4000元</t>
  </si>
  <si>
    <t>审核人：李继宏</t>
  </si>
  <si>
    <t>填报人：李柱权</t>
  </si>
  <si>
    <t>2021年中等职业教育学生资助免学费下达表</t>
  </si>
  <si>
    <t>编制单位：麒麟区教育体育局                                                           填报时间：2021年9月27日                                                              单位：万元，人</t>
  </si>
  <si>
    <t>云教财[2021]197号下达省级资金</t>
  </si>
  <si>
    <t>下达省级资金总额</t>
  </si>
  <si>
    <t>免学费</t>
  </si>
  <si>
    <t>奖学金</t>
  </si>
  <si>
    <t>麒麟区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</si>
</sst>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等线"/>
      <charset val="134"/>
    </font>
    <font>
      <sz val="24"/>
      <color theme="1"/>
      <name val="等线"/>
      <charset val="134"/>
    </font>
    <font>
      <sz val="12"/>
      <color theme="1"/>
      <name val="等线"/>
      <charset val="134"/>
    </font>
    <font>
      <sz val="22"/>
      <color indexed="8"/>
      <name val="等线"/>
      <charset val="134"/>
    </font>
    <font>
      <sz val="12"/>
      <color indexed="8"/>
      <name val="等线"/>
      <charset val="134"/>
    </font>
    <font>
      <sz val="20"/>
      <color theme="1"/>
      <name val="等线"/>
      <charset val="134"/>
    </font>
    <font>
      <sz val="11"/>
      <color indexed="8"/>
      <name val="等线"/>
      <charset val="134"/>
    </font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17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8" borderId="14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20" borderId="13" applyNumberFormat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D26" sqref="D26"/>
    </sheetView>
  </sheetViews>
  <sheetFormatPr defaultColWidth="9" defaultRowHeight="13.5" outlineLevelCol="6"/>
  <cols>
    <col min="1" max="1" width="26.375" style="23" customWidth="1"/>
    <col min="2" max="2" width="9" style="23"/>
    <col min="3" max="3" width="14.75" style="23" customWidth="1"/>
    <col min="4" max="4" width="25" style="23" customWidth="1"/>
    <col min="5" max="5" width="24" style="23" customWidth="1"/>
    <col min="6" max="6" width="18" style="23" customWidth="1"/>
    <col min="7" max="7" width="11.875" style="23" customWidth="1"/>
    <col min="8" max="16373" width="9" style="23"/>
  </cols>
  <sheetData>
    <row r="1" spans="1:1">
      <c r="A1" s="23" t="s">
        <v>0</v>
      </c>
    </row>
    <row r="2" ht="41" customHeight="1" spans="1:7">
      <c r="A2" s="25" t="s">
        <v>1</v>
      </c>
      <c r="B2" s="25"/>
      <c r="C2" s="25"/>
      <c r="D2" s="25"/>
      <c r="E2" s="25"/>
      <c r="F2" s="25"/>
      <c r="G2" s="25"/>
    </row>
    <row r="3" s="23" customFormat="1" ht="18" customHeight="1" spans="1:7">
      <c r="A3" s="26" t="s">
        <v>2</v>
      </c>
      <c r="B3" s="26"/>
      <c r="C3" s="26"/>
      <c r="D3" s="26"/>
      <c r="E3" s="26"/>
      <c r="F3" s="26"/>
      <c r="G3" s="26"/>
    </row>
    <row r="4" s="24" customFormat="1" ht="23" customHeight="1" spans="1:7">
      <c r="A4" s="27" t="s">
        <v>3</v>
      </c>
      <c r="B4" s="27" t="s">
        <v>4</v>
      </c>
      <c r="C4" s="27" t="s">
        <v>5</v>
      </c>
      <c r="D4" s="27" t="s">
        <v>6</v>
      </c>
      <c r="E4" s="28" t="s">
        <v>7</v>
      </c>
      <c r="F4" s="27" t="s">
        <v>8</v>
      </c>
      <c r="G4" s="27" t="s">
        <v>9</v>
      </c>
    </row>
    <row r="5" s="23" customFormat="1" ht="23" customHeight="1" spans="1:7">
      <c r="A5" s="29" t="s">
        <v>10</v>
      </c>
      <c r="B5" s="29"/>
      <c r="C5" s="29"/>
      <c r="D5" s="29"/>
      <c r="E5" s="29"/>
      <c r="F5" s="29"/>
      <c r="G5" s="29"/>
    </row>
    <row r="6" s="24" customFormat="1" ht="23" customHeight="1" spans="1:7">
      <c r="A6" s="27" t="s">
        <v>11</v>
      </c>
      <c r="B6" s="27">
        <v>40</v>
      </c>
      <c r="C6" s="27">
        <v>16</v>
      </c>
      <c r="D6" s="27" t="s">
        <v>12</v>
      </c>
      <c r="E6" s="27" t="s">
        <v>13</v>
      </c>
      <c r="F6" s="27" t="s">
        <v>14</v>
      </c>
      <c r="G6" s="27"/>
    </row>
    <row r="7" s="24" customFormat="1" ht="23" customHeight="1" spans="1:7">
      <c r="A7" s="27" t="s">
        <v>15</v>
      </c>
      <c r="B7" s="27">
        <v>2</v>
      </c>
      <c r="C7" s="27">
        <v>0.8</v>
      </c>
      <c r="D7" s="27" t="s">
        <v>12</v>
      </c>
      <c r="E7" s="27" t="s">
        <v>13</v>
      </c>
      <c r="F7" s="27" t="s">
        <v>14</v>
      </c>
      <c r="G7" s="27"/>
    </row>
    <row r="8" s="24" customFormat="1" ht="23" customHeight="1" spans="1:7">
      <c r="A8" s="27" t="s">
        <v>16</v>
      </c>
      <c r="B8" s="27"/>
      <c r="C8" s="27">
        <f>SUM(C6:C7)</f>
        <v>16.8</v>
      </c>
      <c r="D8" s="27"/>
      <c r="E8" s="27"/>
      <c r="F8" s="27"/>
      <c r="G8" s="27"/>
    </row>
    <row r="9" s="24" customFormat="1" ht="23" customHeight="1" spans="1:7">
      <c r="A9" s="29" t="s">
        <v>17</v>
      </c>
      <c r="B9" s="29"/>
      <c r="C9" s="29"/>
      <c r="D9" s="29"/>
      <c r="E9" s="29"/>
      <c r="F9" s="29"/>
      <c r="G9" s="29"/>
    </row>
    <row r="10" s="24" customFormat="1" ht="23" customHeight="1" spans="1:7">
      <c r="A10" s="27" t="s">
        <v>11</v>
      </c>
      <c r="B10" s="27">
        <v>10345</v>
      </c>
      <c r="C10" s="27">
        <v>478.32</v>
      </c>
      <c r="D10" s="27" t="s">
        <v>12</v>
      </c>
      <c r="E10" s="27" t="s">
        <v>13</v>
      </c>
      <c r="F10" s="27" t="s">
        <v>14</v>
      </c>
      <c r="G10" s="27"/>
    </row>
    <row r="11" s="24" customFormat="1" ht="23" customHeight="1" spans="1:7">
      <c r="A11" s="27" t="s">
        <v>15</v>
      </c>
      <c r="B11" s="27">
        <v>464</v>
      </c>
      <c r="C11" s="27">
        <v>21.1</v>
      </c>
      <c r="D11" s="27" t="s">
        <v>12</v>
      </c>
      <c r="E11" s="27" t="s">
        <v>13</v>
      </c>
      <c r="F11" s="27" t="s">
        <v>14</v>
      </c>
      <c r="G11" s="27"/>
    </row>
    <row r="12" s="24" customFormat="1" ht="23" customHeight="1" spans="1:7">
      <c r="A12" s="27" t="s">
        <v>16</v>
      </c>
      <c r="B12" s="27"/>
      <c r="C12" s="27">
        <f>SUM(C10:C11)</f>
        <v>499.42</v>
      </c>
      <c r="D12" s="27"/>
      <c r="E12" s="27"/>
      <c r="F12" s="27"/>
      <c r="G12" s="27"/>
    </row>
    <row r="13" s="24" customFormat="1" ht="23" customHeight="1" spans="1:7">
      <c r="A13" s="29" t="s">
        <v>18</v>
      </c>
      <c r="B13" s="29"/>
      <c r="C13" s="29"/>
      <c r="D13" s="29"/>
      <c r="E13" s="29"/>
      <c r="F13" s="29"/>
      <c r="G13" s="29"/>
    </row>
    <row r="14" s="24" customFormat="1" ht="23" customHeight="1" spans="1:7">
      <c r="A14" s="27" t="s">
        <v>11</v>
      </c>
      <c r="B14" s="27">
        <v>20424</v>
      </c>
      <c r="C14" s="27">
        <v>748.36</v>
      </c>
      <c r="D14" s="27" t="s">
        <v>12</v>
      </c>
      <c r="E14" s="27" t="s">
        <v>19</v>
      </c>
      <c r="F14" s="27"/>
      <c r="G14" s="27"/>
    </row>
    <row r="15" s="24" customFormat="1" ht="23" customHeight="1" spans="1:7">
      <c r="A15" s="27" t="s">
        <v>15</v>
      </c>
      <c r="B15" s="27">
        <v>1269</v>
      </c>
      <c r="C15" s="27">
        <v>59.96</v>
      </c>
      <c r="D15" s="27" t="s">
        <v>12</v>
      </c>
      <c r="E15" s="27" t="s">
        <v>19</v>
      </c>
      <c r="F15" s="27"/>
      <c r="G15" s="27"/>
    </row>
    <row r="16" s="24" customFormat="1" ht="23" customHeight="1" spans="1:7">
      <c r="A16" s="27" t="s">
        <v>16</v>
      </c>
      <c r="B16" s="27"/>
      <c r="C16" s="27">
        <f>SUM(C14:C15)</f>
        <v>808.32</v>
      </c>
      <c r="D16" s="27"/>
      <c r="E16" s="27"/>
      <c r="F16" s="27"/>
      <c r="G16" s="27"/>
    </row>
    <row r="17" s="24" customFormat="1" ht="23" customHeight="1" spans="1:7">
      <c r="A17" s="27" t="s">
        <v>20</v>
      </c>
      <c r="B17" s="27"/>
      <c r="C17" s="27">
        <f>C8+C12+C16</f>
        <v>1324.54</v>
      </c>
      <c r="D17" s="27"/>
      <c r="E17" s="27"/>
      <c r="F17" s="27"/>
      <c r="G17" s="27"/>
    </row>
  </sheetData>
  <mergeCells count="5">
    <mergeCell ref="A2:G2"/>
    <mergeCell ref="A3:G3"/>
    <mergeCell ref="A5:G5"/>
    <mergeCell ref="A9:G9"/>
    <mergeCell ref="A13:G1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workbookViewId="0">
      <selection activeCell="I13" sqref="I13"/>
    </sheetView>
  </sheetViews>
  <sheetFormatPr defaultColWidth="9" defaultRowHeight="13.5" outlineLevelRow="7"/>
  <cols>
    <col min="1" max="1" width="9" style="1"/>
    <col min="2" max="2" width="13" style="1" customWidth="1"/>
    <col min="3" max="3" width="11.5" style="2" customWidth="1"/>
    <col min="4" max="7" width="9" style="2"/>
    <col min="8" max="8" width="8.75" style="2" customWidth="1"/>
    <col min="9" max="9" width="9.75" style="2" customWidth="1"/>
    <col min="10" max="10" width="9.5" style="2" customWidth="1"/>
    <col min="11" max="18" width="9" style="2"/>
    <col min="19" max="16384" width="9" style="3"/>
  </cols>
  <sheetData>
    <row r="1" ht="38" customHeight="1" spans="1:18">
      <c r="A1" s="21" t="s">
        <v>21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="3" customFormat="1" ht="46" customHeight="1" spans="1:22">
      <c r="A2" s="5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7"/>
      <c r="T2" s="17"/>
      <c r="U2" s="17"/>
      <c r="V2" s="17"/>
    </row>
    <row r="3" ht="20.1" customHeight="1" spans="1:18">
      <c r="A3" s="11" t="s">
        <v>23</v>
      </c>
      <c r="B3" s="11" t="s">
        <v>3</v>
      </c>
      <c r="C3" s="8" t="s">
        <v>24</v>
      </c>
      <c r="D3" s="8" t="s">
        <v>25</v>
      </c>
      <c r="E3" s="8" t="s">
        <v>26</v>
      </c>
      <c r="F3" s="8" t="s">
        <v>27</v>
      </c>
      <c r="G3" s="8" t="s">
        <v>28</v>
      </c>
      <c r="H3" s="8"/>
      <c r="I3" s="8"/>
      <c r="J3" s="8"/>
      <c r="K3" s="8"/>
      <c r="L3" s="8" t="s">
        <v>29</v>
      </c>
      <c r="M3" s="8"/>
      <c r="N3" s="8"/>
      <c r="O3" s="8" t="s">
        <v>30</v>
      </c>
      <c r="P3" s="8"/>
      <c r="Q3" s="8"/>
      <c r="R3" s="8"/>
    </row>
    <row r="4" ht="67.5" spans="1:18">
      <c r="A4" s="11"/>
      <c r="B4" s="11"/>
      <c r="C4" s="8"/>
      <c r="D4" s="8" t="s">
        <v>25</v>
      </c>
      <c r="E4" s="8" t="s">
        <v>26</v>
      </c>
      <c r="F4" s="8" t="s">
        <v>27</v>
      </c>
      <c r="G4" s="8" t="s">
        <v>20</v>
      </c>
      <c r="H4" s="8" t="s">
        <v>31</v>
      </c>
      <c r="I4" s="8" t="s">
        <v>32</v>
      </c>
      <c r="J4" s="8" t="s">
        <v>33</v>
      </c>
      <c r="K4" s="8" t="s">
        <v>34</v>
      </c>
      <c r="L4" s="8" t="s">
        <v>20</v>
      </c>
      <c r="M4" s="8" t="s">
        <v>35</v>
      </c>
      <c r="N4" s="8" t="s">
        <v>36</v>
      </c>
      <c r="O4" s="8" t="s">
        <v>20</v>
      </c>
      <c r="P4" s="8" t="s">
        <v>32</v>
      </c>
      <c r="Q4" s="8" t="s">
        <v>33</v>
      </c>
      <c r="R4" s="8" t="s">
        <v>37</v>
      </c>
    </row>
    <row r="5" ht="33" customHeight="1" spans="1:18">
      <c r="A5" s="11"/>
      <c r="B5" s="11" t="s">
        <v>38</v>
      </c>
      <c r="C5" s="8">
        <f>SUM(C6:C7)</f>
        <v>10809</v>
      </c>
      <c r="D5" s="8">
        <f t="shared" ref="D5:R5" si="0">SUM(D6:D7)</f>
        <v>10809</v>
      </c>
      <c r="E5" s="8">
        <f t="shared" si="0"/>
        <v>2161.8</v>
      </c>
      <c r="F5" s="8">
        <f t="shared" si="0"/>
        <v>-335.3</v>
      </c>
      <c r="G5" s="8">
        <f t="shared" si="0"/>
        <v>2497.1</v>
      </c>
      <c r="H5" s="8">
        <f t="shared" si="0"/>
        <v>1997.68</v>
      </c>
      <c r="I5" s="8">
        <f t="shared" si="0"/>
        <v>349.59</v>
      </c>
      <c r="J5" s="8">
        <f t="shared" si="0"/>
        <v>44.95</v>
      </c>
      <c r="K5" s="8">
        <f t="shared" si="0"/>
        <v>104.88</v>
      </c>
      <c r="L5" s="8">
        <f>SUM(M5:N5)</f>
        <v>1997.68</v>
      </c>
      <c r="M5" s="8">
        <f t="shared" si="0"/>
        <v>1780.33</v>
      </c>
      <c r="N5" s="8">
        <f t="shared" si="0"/>
        <v>217.35</v>
      </c>
      <c r="O5" s="8">
        <f>SUM(P5:R5)</f>
        <v>499.42</v>
      </c>
      <c r="P5" s="8">
        <f t="shared" si="0"/>
        <v>349.59</v>
      </c>
      <c r="Q5" s="8">
        <f t="shared" si="0"/>
        <v>44.95</v>
      </c>
      <c r="R5" s="8">
        <f t="shared" si="0"/>
        <v>104.88</v>
      </c>
    </row>
    <row r="6" ht="33" customHeight="1" spans="1:18">
      <c r="A6" s="11">
        <v>1</v>
      </c>
      <c r="B6" s="11" t="s">
        <v>39</v>
      </c>
      <c r="C6" s="8">
        <v>10345</v>
      </c>
      <c r="D6" s="8">
        <v>10345</v>
      </c>
      <c r="E6" s="8">
        <v>2069</v>
      </c>
      <c r="F6" s="8">
        <v>-328.68</v>
      </c>
      <c r="G6" s="8">
        <v>2397.68</v>
      </c>
      <c r="H6" s="8">
        <v>1918.14</v>
      </c>
      <c r="I6" s="8">
        <v>335.67</v>
      </c>
      <c r="J6" s="8">
        <v>43.16</v>
      </c>
      <c r="K6" s="8">
        <f>G6-H6-I6-J6</f>
        <v>100.71</v>
      </c>
      <c r="L6" s="8">
        <f>SUM(M6:N6)</f>
        <v>1888.5676</v>
      </c>
      <c r="M6" s="22">
        <v>1680.49</v>
      </c>
      <c r="N6" s="8">
        <v>208.0776</v>
      </c>
      <c r="O6" s="8">
        <f>SUM(P6:R6)</f>
        <v>478.32</v>
      </c>
      <c r="P6" s="8">
        <v>334.59</v>
      </c>
      <c r="Q6" s="8">
        <v>43.02</v>
      </c>
      <c r="R6" s="8">
        <v>100.71</v>
      </c>
    </row>
    <row r="7" ht="33" customHeight="1" spans="1:18">
      <c r="A7" s="11">
        <v>2</v>
      </c>
      <c r="B7" s="11" t="s">
        <v>40</v>
      </c>
      <c r="C7" s="8">
        <v>464</v>
      </c>
      <c r="D7" s="8">
        <v>464</v>
      </c>
      <c r="E7" s="8">
        <v>92.8</v>
      </c>
      <c r="F7" s="8">
        <v>-6.62</v>
      </c>
      <c r="G7" s="8">
        <v>99.42</v>
      </c>
      <c r="H7" s="8">
        <v>79.54</v>
      </c>
      <c r="I7" s="8">
        <v>13.92</v>
      </c>
      <c r="J7" s="8">
        <v>1.79000000000001</v>
      </c>
      <c r="K7" s="8">
        <v>4.17000000000027</v>
      </c>
      <c r="L7" s="8">
        <f>SUM(M7:N7)</f>
        <v>109.1124</v>
      </c>
      <c r="M7" s="22">
        <v>99.84</v>
      </c>
      <c r="N7" s="8">
        <v>9.2724</v>
      </c>
      <c r="O7" s="8">
        <f>SUM(P7:R7)</f>
        <v>21.1</v>
      </c>
      <c r="P7" s="8">
        <v>15</v>
      </c>
      <c r="Q7" s="8">
        <v>1.93</v>
      </c>
      <c r="R7" s="8">
        <v>4.17</v>
      </c>
    </row>
    <row r="8" ht="31" customHeight="1" spans="1:16">
      <c r="A8" s="13" t="s">
        <v>41</v>
      </c>
      <c r="B8" s="13"/>
      <c r="C8" s="13"/>
      <c r="G8" s="2" t="s">
        <v>42</v>
      </c>
      <c r="H8" s="2" t="s">
        <v>43</v>
      </c>
      <c r="O8" s="2" t="s">
        <v>44</v>
      </c>
      <c r="P8" s="2" t="s">
        <v>45</v>
      </c>
    </row>
  </sheetData>
  <mergeCells count="12">
    <mergeCell ref="A1:R1"/>
    <mergeCell ref="A2:R2"/>
    <mergeCell ref="G3:K3"/>
    <mergeCell ref="L3:N3"/>
    <mergeCell ref="O3:R3"/>
    <mergeCell ref="A8:C8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7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A2" sqref="A2:G2"/>
    </sheetView>
  </sheetViews>
  <sheetFormatPr defaultColWidth="9" defaultRowHeight="13.5" outlineLevelRow="7"/>
  <cols>
    <col min="1" max="1" width="10.25" customWidth="1"/>
    <col min="2" max="2" width="23.5" customWidth="1"/>
    <col min="3" max="3" width="10.625" customWidth="1"/>
    <col min="4" max="4" width="13.875" customWidth="1"/>
    <col min="5" max="5" width="14.625" customWidth="1"/>
    <col min="6" max="6" width="20.125" customWidth="1"/>
    <col min="7" max="7" width="22.5" customWidth="1"/>
  </cols>
  <sheetData>
    <row r="1" s="1" customFormat="1" ht="27" spans="1:7">
      <c r="A1" s="15" t="s">
        <v>46</v>
      </c>
      <c r="B1" s="15"/>
      <c r="C1" s="15"/>
      <c r="D1" s="15"/>
      <c r="E1" s="15"/>
      <c r="F1" s="15"/>
      <c r="G1" s="15"/>
    </row>
    <row r="2" s="3" customFormat="1" ht="46" customHeight="1" spans="1:22">
      <c r="A2" s="16" t="s">
        <v>47</v>
      </c>
      <c r="B2" s="16"/>
      <c r="C2" s="16"/>
      <c r="D2" s="16"/>
      <c r="E2" s="16"/>
      <c r="F2" s="16"/>
      <c r="G2" s="16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="1" customFormat="1" ht="20" customHeight="1" spans="1:7">
      <c r="A3" s="18" t="s">
        <v>23</v>
      </c>
      <c r="B3" s="18" t="s">
        <v>48</v>
      </c>
      <c r="C3" s="18" t="s">
        <v>49</v>
      </c>
      <c r="D3" s="18" t="s">
        <v>50</v>
      </c>
      <c r="E3" s="18" t="s">
        <v>51</v>
      </c>
      <c r="F3" s="18" t="s">
        <v>52</v>
      </c>
      <c r="G3" s="18" t="s">
        <v>9</v>
      </c>
    </row>
    <row r="4" s="1" customFormat="1" ht="20" customHeight="1" spans="1:7">
      <c r="A4" s="18">
        <v>1</v>
      </c>
      <c r="B4" s="18" t="s">
        <v>39</v>
      </c>
      <c r="C4" s="18">
        <v>40</v>
      </c>
      <c r="D4" s="18">
        <v>16</v>
      </c>
      <c r="E4" s="18">
        <v>16</v>
      </c>
      <c r="F4" s="18">
        <v>16</v>
      </c>
      <c r="G4" s="18" t="s">
        <v>53</v>
      </c>
    </row>
    <row r="5" s="1" customFormat="1" ht="20" customHeight="1" spans="1:7">
      <c r="A5" s="18">
        <v>2</v>
      </c>
      <c r="B5" s="18" t="s">
        <v>40</v>
      </c>
      <c r="C5" s="18">
        <v>2</v>
      </c>
      <c r="D5" s="18">
        <v>0.8</v>
      </c>
      <c r="E5" s="18">
        <v>0.8</v>
      </c>
      <c r="F5" s="18">
        <v>0.8</v>
      </c>
      <c r="G5" s="18"/>
    </row>
    <row r="6" s="1" customFormat="1" ht="20" customHeight="1" spans="1:7">
      <c r="A6" s="18"/>
      <c r="B6" s="18" t="s">
        <v>20</v>
      </c>
      <c r="C6" s="18">
        <f>SUM(C4:C5)</f>
        <v>42</v>
      </c>
      <c r="D6" s="18">
        <f>SUM(D4:D5)</f>
        <v>16.8</v>
      </c>
      <c r="E6" s="18">
        <f>SUM(E4:E5)</f>
        <v>16.8</v>
      </c>
      <c r="F6" s="18">
        <f>SUM(F4:F5)</f>
        <v>16.8</v>
      </c>
      <c r="G6" s="18"/>
    </row>
    <row r="7" s="1" customFormat="1" ht="27" customHeight="1" spans="1:7">
      <c r="A7" s="19" t="s">
        <v>41</v>
      </c>
      <c r="B7" s="19"/>
      <c r="C7" s="20"/>
      <c r="D7" s="20" t="s">
        <v>54</v>
      </c>
      <c r="E7" s="20"/>
      <c r="F7" s="20"/>
      <c r="G7" s="20" t="s">
        <v>55</v>
      </c>
    </row>
    <row r="8" s="1" customFormat="1"/>
  </sheetData>
  <mergeCells count="4">
    <mergeCell ref="A1:G1"/>
    <mergeCell ref="A2:G2"/>
    <mergeCell ref="A7:B7"/>
    <mergeCell ref="D7:E7"/>
  </mergeCells>
  <printOptions horizontalCentered="1"/>
  <pageMargins left="0.751388888888889" right="0.751388888888889" top="1" bottom="1" header="0.5" footer="0.5"/>
  <pageSetup paperSize="9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workbookViewId="0">
      <selection activeCell="P6" sqref="P6"/>
    </sheetView>
  </sheetViews>
  <sheetFormatPr defaultColWidth="9" defaultRowHeight="13.5" outlineLevelRow="7"/>
  <cols>
    <col min="1" max="1" width="8.125" style="1" customWidth="1"/>
    <col min="2" max="2" width="13" style="1" customWidth="1"/>
    <col min="3" max="4" width="9" style="2"/>
    <col min="5" max="5" width="10.625" style="2" customWidth="1"/>
    <col min="6" max="7" width="9" style="2"/>
    <col min="8" max="8" width="8.75" style="2" customWidth="1"/>
    <col min="9" max="9" width="9.75" style="2" customWidth="1"/>
    <col min="10" max="10" width="9.5" style="2" customWidth="1"/>
    <col min="11" max="11" width="9" style="2"/>
    <col min="12" max="13" width="9.875" style="2" customWidth="1"/>
    <col min="14" max="14" width="9.25" style="2" customWidth="1"/>
    <col min="15" max="16" width="9" style="2"/>
    <col min="17" max="17" width="10.25" style="2" customWidth="1"/>
    <col min="18" max="22" width="9" style="2"/>
    <col min="23" max="16384" width="9" style="3"/>
  </cols>
  <sheetData>
    <row r="1" ht="46" customHeight="1" spans="1:22">
      <c r="A1" s="4" t="s">
        <v>56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ht="46" customHeight="1" spans="1:22">
      <c r="A2" s="5" t="s">
        <v>57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ht="36" customHeight="1" spans="1:22">
      <c r="A3" s="6" t="s">
        <v>23</v>
      </c>
      <c r="B3" s="7" t="s">
        <v>3</v>
      </c>
      <c r="C3" s="8" t="s">
        <v>24</v>
      </c>
      <c r="D3" s="8" t="s">
        <v>25</v>
      </c>
      <c r="E3" s="8" t="s">
        <v>26</v>
      </c>
      <c r="F3" s="8" t="s">
        <v>27</v>
      </c>
      <c r="G3" s="8" t="s">
        <v>28</v>
      </c>
      <c r="H3" s="8"/>
      <c r="I3" s="8"/>
      <c r="J3" s="8"/>
      <c r="K3" s="8"/>
      <c r="L3" s="8" t="s">
        <v>29</v>
      </c>
      <c r="M3" s="8"/>
      <c r="N3" s="8"/>
      <c r="O3" s="8" t="s">
        <v>58</v>
      </c>
      <c r="P3" s="8"/>
      <c r="Q3" s="8"/>
      <c r="R3" s="8"/>
      <c r="S3" s="8" t="s">
        <v>30</v>
      </c>
      <c r="T3" s="8"/>
      <c r="U3" s="8"/>
      <c r="V3" s="8"/>
    </row>
    <row r="4" ht="69" customHeight="1" spans="1:22">
      <c r="A4" s="9"/>
      <c r="B4" s="10"/>
      <c r="C4" s="8"/>
      <c r="D4" s="8" t="s">
        <v>25</v>
      </c>
      <c r="E4" s="8" t="s">
        <v>26</v>
      </c>
      <c r="F4" s="8" t="s">
        <v>27</v>
      </c>
      <c r="G4" s="8" t="s">
        <v>20</v>
      </c>
      <c r="H4" s="8" t="s">
        <v>31</v>
      </c>
      <c r="I4" s="8" t="s">
        <v>32</v>
      </c>
      <c r="J4" s="8" t="s">
        <v>33</v>
      </c>
      <c r="K4" s="8" t="s">
        <v>34</v>
      </c>
      <c r="L4" s="8" t="s">
        <v>20</v>
      </c>
      <c r="M4" s="8" t="s">
        <v>35</v>
      </c>
      <c r="N4" s="8" t="s">
        <v>36</v>
      </c>
      <c r="O4" s="8" t="s">
        <v>59</v>
      </c>
      <c r="P4" s="8" t="s">
        <v>60</v>
      </c>
      <c r="Q4" s="8" t="s">
        <v>17</v>
      </c>
      <c r="R4" s="8" t="s">
        <v>61</v>
      </c>
      <c r="S4" s="8" t="s">
        <v>20</v>
      </c>
      <c r="T4" s="8" t="s">
        <v>32</v>
      </c>
      <c r="U4" s="8" t="s">
        <v>33</v>
      </c>
      <c r="V4" s="8" t="s">
        <v>37</v>
      </c>
    </row>
    <row r="5" ht="46" customHeight="1" spans="1:22">
      <c r="A5" s="11"/>
      <c r="B5" s="12" t="s">
        <v>62</v>
      </c>
      <c r="C5" s="8">
        <v>22542</v>
      </c>
      <c r="D5" s="8">
        <v>21693</v>
      </c>
      <c r="E5" s="8">
        <v>4338.51</v>
      </c>
      <c r="F5" s="8">
        <v>-834.07</v>
      </c>
      <c r="G5" s="8">
        <f>SUM(H5:K5)</f>
        <v>4968.55</v>
      </c>
      <c r="H5" s="8">
        <v>4138.06</v>
      </c>
      <c r="I5" s="8">
        <v>724.16</v>
      </c>
      <c r="J5" s="8">
        <v>93.11</v>
      </c>
      <c r="K5" s="8">
        <v>13.2199999999999</v>
      </c>
      <c r="L5" s="8">
        <v>4138.06</v>
      </c>
      <c r="M5" s="8">
        <v>2804.54</v>
      </c>
      <c r="N5" s="8">
        <v>1333.52</v>
      </c>
      <c r="O5" s="8">
        <v>1068.38</v>
      </c>
      <c r="P5" s="8">
        <v>701.99</v>
      </c>
      <c r="Q5" s="8">
        <v>349.59</v>
      </c>
      <c r="R5" s="8">
        <v>16.8</v>
      </c>
      <c r="S5" s="8">
        <f>SUM(T5:V5)</f>
        <v>808.32</v>
      </c>
      <c r="T5" s="8">
        <v>701.99</v>
      </c>
      <c r="U5" s="8">
        <v>93.11</v>
      </c>
      <c r="V5" s="8">
        <v>13.2199999999999</v>
      </c>
    </row>
    <row r="6" ht="46" customHeight="1" spans="1:22">
      <c r="A6" s="11">
        <v>1</v>
      </c>
      <c r="B6" s="12" t="s">
        <v>39</v>
      </c>
      <c r="C6" s="8">
        <v>21224</v>
      </c>
      <c r="D6" s="8">
        <v>20424</v>
      </c>
      <c r="E6" s="8">
        <v>4084.71</v>
      </c>
      <c r="F6" s="8">
        <v>-773.01</v>
      </c>
      <c r="G6" s="8">
        <f>SUM(H6:K6)</f>
        <v>4653.69</v>
      </c>
      <c r="H6" s="8">
        <v>3886.17</v>
      </c>
      <c r="I6" s="8">
        <v>680.08</v>
      </c>
      <c r="J6" s="8">
        <v>87.44</v>
      </c>
      <c r="K6" s="8"/>
      <c r="L6" s="8">
        <v>3919.0376</v>
      </c>
      <c r="M6" s="14">
        <v>2662.7796</v>
      </c>
      <c r="N6" s="8">
        <v>1256.258</v>
      </c>
      <c r="O6" s="8">
        <v>990.06</v>
      </c>
      <c r="P6" s="8">
        <v>660.92</v>
      </c>
      <c r="Q6" s="8">
        <v>329.14</v>
      </c>
      <c r="R6" s="8">
        <v>16</v>
      </c>
      <c r="S6" s="8">
        <f>SUM(T6:V6)</f>
        <v>748.36</v>
      </c>
      <c r="T6" s="8">
        <v>660.92</v>
      </c>
      <c r="U6" s="8">
        <v>87.44</v>
      </c>
      <c r="V6" s="8"/>
    </row>
    <row r="7" ht="46" customHeight="1" spans="1:22">
      <c r="A7" s="11">
        <v>2</v>
      </c>
      <c r="B7" s="12" t="s">
        <v>40</v>
      </c>
      <c r="C7" s="8">
        <v>1318</v>
      </c>
      <c r="D7" s="8">
        <v>1269</v>
      </c>
      <c r="E7" s="8">
        <v>253.8</v>
      </c>
      <c r="F7" s="8">
        <v>-61.06</v>
      </c>
      <c r="G7" s="8">
        <f>SUM(H7:K7)</f>
        <v>314.86</v>
      </c>
      <c r="H7" s="8">
        <v>251.89</v>
      </c>
      <c r="I7" s="8">
        <v>44.0799999999999</v>
      </c>
      <c r="J7" s="8">
        <v>5.67</v>
      </c>
      <c r="K7" s="8">
        <v>13.2199999999999</v>
      </c>
      <c r="L7" s="8">
        <v>219.0224</v>
      </c>
      <c r="M7" s="14">
        <v>141.7604</v>
      </c>
      <c r="N7" s="8">
        <v>77.262</v>
      </c>
      <c r="O7" s="8">
        <v>78.3200000000002</v>
      </c>
      <c r="P7" s="8">
        <v>41.0700000000001</v>
      </c>
      <c r="Q7" s="8">
        <v>20.45</v>
      </c>
      <c r="R7" s="8">
        <v>0.8</v>
      </c>
      <c r="S7" s="8">
        <f>SUM(T7:V7)</f>
        <v>59.9599999999999</v>
      </c>
      <c r="T7" s="8">
        <v>41.0700000000001</v>
      </c>
      <c r="U7" s="8">
        <v>5.67</v>
      </c>
      <c r="V7" s="8">
        <v>13.2199999999999</v>
      </c>
    </row>
    <row r="8" ht="31" customHeight="1" spans="1:19">
      <c r="A8" s="13" t="s">
        <v>41</v>
      </c>
      <c r="B8" s="13"/>
      <c r="J8" s="2" t="s">
        <v>42</v>
      </c>
      <c r="K8" s="2" t="s">
        <v>43</v>
      </c>
      <c r="R8" s="2" t="s">
        <v>44</v>
      </c>
      <c r="S8" s="2" t="s">
        <v>45</v>
      </c>
    </row>
  </sheetData>
  <mergeCells count="13">
    <mergeCell ref="A1:V1"/>
    <mergeCell ref="A2:V2"/>
    <mergeCell ref="G3:K3"/>
    <mergeCell ref="L3:N3"/>
    <mergeCell ref="O3:R3"/>
    <mergeCell ref="S3:V3"/>
    <mergeCell ref="A8:B8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2021年中等职业教育学生资助补助资金下达表</vt:lpstr>
      <vt:lpstr>助学金</vt:lpstr>
      <vt:lpstr>奖学金</vt:lpstr>
      <vt:lpstr>免学费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2015-06-05T18:19:00Z</dcterms:created>
  <dcterms:modified xsi:type="dcterms:W3CDTF">2021-10-11T03:08:12Z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