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2" sheetId="2" r:id="rId1"/>
    <sheet name="Sheet1" sheetId="3" r:id="rId2"/>
  </sheets>
  <definedNames>
    <definedName name="_xlnm.Print_Titles" localSheetId="0">Sheet2!$2:$3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<sst xmlns="http://schemas.openxmlformats.org/spreadsheetml/2006/main" count="59" uniqueCount="46">
  <si>
    <r>
      <rPr>
        <sz val="20"/>
        <rFont val="方正小标宋_GBK"/>
        <charset val="134"/>
      </rPr>
      <t>麒麟区公益性岗位补贴申报情况公示（</t>
    </r>
    <r>
      <rPr>
        <sz val="20"/>
        <rFont val="Times New Roman"/>
        <charset val="134"/>
      </rPr>
      <t>2025</t>
    </r>
    <r>
      <rPr>
        <sz val="20"/>
        <rFont val="方正小标宋_GBK"/>
        <charset val="134"/>
      </rPr>
      <t>年第十八批）</t>
    </r>
  </si>
  <si>
    <r>
      <rPr>
        <b/>
        <sz val="11"/>
        <rFont val="方正黑体_GBK"/>
        <charset val="134"/>
      </rPr>
      <t>序号</t>
    </r>
  </si>
  <si>
    <r>
      <rPr>
        <b/>
        <sz val="11"/>
        <rFont val="方正黑体_GBK"/>
        <charset val="134"/>
      </rPr>
      <t>单位</t>
    </r>
  </si>
  <si>
    <r>
      <rPr>
        <b/>
        <sz val="11"/>
        <rFont val="方正黑体_GBK"/>
        <charset val="134"/>
      </rPr>
      <t>社保补贴</t>
    </r>
  </si>
  <si>
    <r>
      <rPr>
        <b/>
        <sz val="11"/>
        <rFont val="方正黑体_GBK"/>
        <charset val="134"/>
      </rPr>
      <t>公益性岗位补贴</t>
    </r>
  </si>
  <si>
    <t>金额合计（元）</t>
  </si>
  <si>
    <r>
      <rPr>
        <b/>
        <sz val="11"/>
        <rFont val="方正黑体_GBK"/>
        <charset val="134"/>
      </rPr>
      <t>补贴月份</t>
    </r>
  </si>
  <si>
    <r>
      <rPr>
        <b/>
        <sz val="11"/>
        <rFont val="方正黑体_GBK"/>
        <charset val="134"/>
      </rPr>
      <t>人数</t>
    </r>
  </si>
  <si>
    <t>补贴金额（元）</t>
  </si>
  <si>
    <r>
      <rPr>
        <b/>
        <sz val="11"/>
        <rFont val="方正黑体_GBK"/>
        <charset val="134"/>
      </rPr>
      <t>补贴金额</t>
    </r>
  </si>
  <si>
    <r>
      <rPr>
        <sz val="11"/>
        <rFont val="方正仿宋_GB18030"/>
        <charset val="134"/>
      </rPr>
      <t>麒麟区寥廓街道龙潭社区居民委员会</t>
    </r>
  </si>
  <si>
    <t>2025.1-7</t>
  </si>
  <si>
    <r>
      <rPr>
        <sz val="11"/>
        <rFont val="方正仿宋_GB18030"/>
        <charset val="134"/>
      </rPr>
      <t>中共曲靖市麒麟区委组织部</t>
    </r>
  </si>
  <si>
    <t>2025.1-6</t>
  </si>
  <si>
    <r>
      <rPr>
        <sz val="11"/>
        <rFont val="方正仿宋_GB18030"/>
        <charset val="134"/>
      </rPr>
      <t>麒麟区珠江源广场管理处</t>
    </r>
  </si>
  <si>
    <r>
      <rPr>
        <sz val="11"/>
        <color theme="1"/>
        <rFont val="方正仿宋_GB18030"/>
        <charset val="134"/>
      </rPr>
      <t>麒麟区老科技工作者协会</t>
    </r>
  </si>
  <si>
    <r>
      <rPr>
        <sz val="11"/>
        <rFont val="方正仿宋_GB18030"/>
        <charset val="134"/>
      </rPr>
      <t>麒麟区卫生健康局</t>
    </r>
  </si>
  <si>
    <t>2025.1-3</t>
  </si>
  <si>
    <r>
      <rPr>
        <sz val="11"/>
        <color theme="1"/>
        <rFont val="方正仿宋_GB18030"/>
        <charset val="134"/>
      </rPr>
      <t>麒麟区人民政府益宁街道办事处</t>
    </r>
  </si>
  <si>
    <r>
      <rPr>
        <sz val="11"/>
        <color theme="1"/>
        <rFont val="方正仿宋_GB18030"/>
        <charset val="134"/>
      </rPr>
      <t>麒麟区工业信息化和科技局</t>
    </r>
  </si>
  <si>
    <t>2025.1-4</t>
  </si>
  <si>
    <r>
      <rPr>
        <sz val="11"/>
        <color theme="1"/>
        <rFont val="方正仿宋_GB18030"/>
        <charset val="134"/>
      </rPr>
      <t>麒麟区寥廓街道园林社区居民委员会</t>
    </r>
  </si>
  <si>
    <r>
      <rPr>
        <sz val="11"/>
        <color theme="1"/>
        <rFont val="方正仿宋_GB18030"/>
        <charset val="134"/>
      </rPr>
      <t>麒麟区应急管理局</t>
    </r>
  </si>
  <si>
    <r>
      <rPr>
        <sz val="11"/>
        <color theme="1"/>
        <rFont val="方正仿宋_GB18030"/>
        <charset val="134"/>
      </rPr>
      <t>麒麟区第七中学</t>
    </r>
  </si>
  <si>
    <t>2025.1-9</t>
  </si>
  <si>
    <r>
      <rPr>
        <sz val="11"/>
        <color theme="1"/>
        <rFont val="方正仿宋_GB18030"/>
        <charset val="134"/>
      </rPr>
      <t>麒麟区人民政府珠街街道办事处</t>
    </r>
  </si>
  <si>
    <r>
      <rPr>
        <sz val="11"/>
        <color theme="1"/>
        <rFont val="方正仿宋_GB18030"/>
        <charset val="134"/>
      </rPr>
      <t>麒麟区寥廓公园管理处</t>
    </r>
  </si>
  <si>
    <r>
      <rPr>
        <sz val="11"/>
        <color theme="1"/>
        <rFont val="方正仿宋_GB18030"/>
        <charset val="134"/>
      </rPr>
      <t>麒麟区人民政府太和街道办事处</t>
    </r>
  </si>
  <si>
    <t>2025.1-8</t>
  </si>
  <si>
    <r>
      <rPr>
        <sz val="11"/>
        <color theme="1"/>
        <rFont val="方正仿宋_GB18030"/>
        <charset val="134"/>
      </rPr>
      <t>麒麟区人民政府寥廓街道办事处</t>
    </r>
  </si>
  <si>
    <t>2025.4-6</t>
  </si>
  <si>
    <r>
      <rPr>
        <sz val="11"/>
        <color theme="1"/>
        <rFont val="方正仿宋_GB18030"/>
        <charset val="134"/>
      </rPr>
      <t>麒麟区第二幼儿园</t>
    </r>
  </si>
  <si>
    <t>2025.7-9</t>
  </si>
  <si>
    <r>
      <rPr>
        <sz val="11"/>
        <color theme="1"/>
        <rFont val="方正仿宋_GB18030"/>
        <charset val="134"/>
      </rPr>
      <t>麒麟区靖宁广场管理处</t>
    </r>
  </si>
  <si>
    <r>
      <rPr>
        <sz val="11"/>
        <color theme="1"/>
        <rFont val="方正仿宋_GB18030"/>
        <charset val="134"/>
      </rPr>
      <t>麒麟区城关小学</t>
    </r>
  </si>
  <si>
    <t>2025.6-9</t>
  </si>
  <si>
    <r>
      <rPr>
        <sz val="11"/>
        <color theme="1"/>
        <rFont val="方正仿宋_GB18030"/>
        <charset val="134"/>
      </rPr>
      <t>麒麟区人民政府白石江街道办事处</t>
    </r>
  </si>
  <si>
    <r>
      <rPr>
        <sz val="11"/>
        <color theme="1"/>
        <rFont val="方正仿宋_GB18030"/>
        <charset val="134"/>
      </rPr>
      <t>麒麟区发展和改革局</t>
    </r>
  </si>
  <si>
    <r>
      <rPr>
        <sz val="11"/>
        <color theme="1"/>
        <rFont val="方正仿宋_GB18030"/>
        <charset val="134"/>
      </rPr>
      <t>麒麟区新生小学</t>
    </r>
  </si>
  <si>
    <r>
      <rPr>
        <sz val="11"/>
        <color theme="1"/>
        <rFont val="方正仿宋_GB18030"/>
        <charset val="134"/>
      </rPr>
      <t>麒麟区公共就业和人才服务中心</t>
    </r>
  </si>
  <si>
    <t>2024.12-2025.6</t>
  </si>
  <si>
    <r>
      <rPr>
        <sz val="11"/>
        <color theme="1"/>
        <rFont val="方正仿宋_GB18030"/>
        <charset val="134"/>
      </rPr>
      <t>麒麟区人力资源和社会保障局</t>
    </r>
  </si>
  <si>
    <r>
      <rPr>
        <sz val="11"/>
        <color theme="1"/>
        <rFont val="方正仿宋_GB18030"/>
        <charset val="134"/>
      </rPr>
      <t>麒麟区信访局</t>
    </r>
  </si>
  <si>
    <r>
      <rPr>
        <sz val="11"/>
        <rFont val="方正仿宋_GB18030"/>
        <charset val="134"/>
      </rPr>
      <t>合计（小写）</t>
    </r>
  </si>
  <si>
    <t>金额合计（大写）</t>
  </si>
  <si>
    <t>柒拾壹万玖仟柒佰玖拾元肆角叁分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</si>
</sst>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);[Red]\(0\)"/>
    <numFmt numFmtId="179" formatCode="[DBNum2][$-804]General"/>
  </numFmts>
  <fonts count="33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_GBK"/>
      <charset val="134"/>
    </font>
    <font>
      <sz val="20"/>
      <name val="Times New Roman"/>
      <charset val="134"/>
    </font>
    <font>
      <b/>
      <sz val="11"/>
      <name val="Times New Roman"/>
      <charset val="134"/>
    </font>
    <font>
      <b/>
      <sz val="11"/>
      <name val="方正黑体_GBK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b/>
      <sz val="14"/>
      <name val="方正仿宋_GB18030"/>
      <charset val="134"/>
    </font>
    <font>
      <b/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方正仿宋_GB18030"/>
      <charset val="134"/>
    </font>
    <font>
      <sz val="11"/>
      <color theme="1"/>
      <name val="方正仿宋_GB18030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vertical="center" wrapText="1"/>
    </xf>
    <xf numFmtId="177" fontId="2" fillId="0" borderId="0" xfId="0" applyNumberFormat="1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178" fontId="5" fillId="0" borderId="6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 wrapText="1"/>
    </xf>
    <xf numFmtId="49" fontId="7" fillId="0" borderId="7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 wrapText="1"/>
    </xf>
    <xf numFmtId="0" fontId="8" fillId="0" borderId="6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 wrapText="1"/>
    </xf>
    <xf numFmtId="0" fontId="7" fillId="0" borderId="7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vertical="center" wrapText="1"/>
    </xf>
    <xf numFmtId="177" fontId="9" fillId="0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/>
    </xf>
    <xf numFmtId="0" fontId="7" fillId="0" borderId="5" xfId="0" applyFont="1" applyFill="1" applyBorder="1" applyAlignment="1"/>
    <xf numFmtId="49" fontId="7" fillId="0" borderId="5" xfId="0" applyNumberFormat="1" applyFont="1" applyFill="1" applyBorder="1" applyAlignment="1">
      <alignment horizontal="center"/>
    </xf>
    <xf numFmtId="0" fontId="7" fillId="0" borderId="6" xfId="0" applyNumberFormat="1" applyFont="1" applyFill="1" applyBorder="1" applyAlignment="1">
      <alignment horizontal="center"/>
    </xf>
    <xf numFmtId="177" fontId="7" fillId="0" borderId="6" xfId="0" applyNumberFormat="1" applyFont="1" applyFill="1" applyBorder="1" applyAlignment="1">
      <alignment horizontal="center"/>
    </xf>
    <xf numFmtId="178" fontId="7" fillId="0" borderId="5" xfId="0" applyNumberFormat="1" applyFont="1" applyFill="1" applyBorder="1" applyAlignment="1">
      <alignment horizontal="center"/>
    </xf>
    <xf numFmtId="177" fontId="7" fillId="0" borderId="5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179" fontId="10" fillId="0" borderId="2" xfId="0" applyNumberFormat="1" applyFont="1" applyFill="1" applyBorder="1" applyAlignment="1">
      <alignment horizontal="center" vertical="center"/>
    </xf>
    <xf numFmtId="179" fontId="11" fillId="0" borderId="3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179" fontId="11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zoomScale="115" zoomScaleNormal="115" workbookViewId="0">
      <selection activeCell="G21" sqref="G21"/>
    </sheetView>
  </sheetViews>
  <sheetFormatPr defaultColWidth="9" defaultRowHeight="18" customHeight="1"/>
  <cols>
    <col min="1" max="1" width="4.44166666666667" style="2" customWidth="1"/>
    <col min="2" max="2" width="33.3583333333333" style="3" customWidth="1"/>
    <col min="3" max="3" width="15.65" style="2" customWidth="1"/>
    <col min="4" max="4" width="5.54166666666667" style="2" customWidth="1"/>
    <col min="5" max="5" width="14.0166666666667" style="4" customWidth="1"/>
    <col min="6" max="6" width="10.775" style="2" customWidth="1"/>
    <col min="7" max="7" width="5.775" style="5" customWidth="1"/>
    <col min="8" max="8" width="10.6416666666667" style="4" customWidth="1"/>
    <col min="9" max="9" width="15.2166666666667" style="4" customWidth="1"/>
    <col min="10" max="16384" width="9" style="6"/>
  </cols>
  <sheetData>
    <row r="1" ht="22" customHeight="1" spans="1:9">
      <c r="A1" s="7" t="s">
        <v>0</v>
      </c>
      <c r="B1" s="8"/>
      <c r="C1" s="8"/>
      <c r="D1" s="8"/>
      <c r="E1" s="8"/>
      <c r="F1" s="8"/>
      <c r="G1" s="8"/>
      <c r="H1" s="8"/>
      <c r="I1" s="8"/>
    </row>
    <row r="2" s="1" customFormat="1" ht="16" customHeight="1" spans="1:9">
      <c r="A2" s="9" t="s">
        <v>1</v>
      </c>
      <c r="B2" s="10" t="s">
        <v>2</v>
      </c>
      <c r="C2" s="11" t="s">
        <v>3</v>
      </c>
      <c r="D2" s="12"/>
      <c r="E2" s="13"/>
      <c r="F2" s="11" t="s">
        <v>4</v>
      </c>
      <c r="G2" s="12"/>
      <c r="H2" s="13"/>
      <c r="I2" s="18" t="s">
        <v>5</v>
      </c>
    </row>
    <row r="3" s="1" customFormat="1" ht="16" customHeight="1" spans="1:9">
      <c r="A3" s="14"/>
      <c r="B3" s="15"/>
      <c r="C3" s="16" t="s">
        <v>6</v>
      </c>
      <c r="D3" s="17" t="s">
        <v>7</v>
      </c>
      <c r="E3" s="18" t="s">
        <v>8</v>
      </c>
      <c r="F3" s="19" t="s">
        <v>6</v>
      </c>
      <c r="G3" s="20" t="s">
        <v>7</v>
      </c>
      <c r="H3" s="21" t="s">
        <v>9</v>
      </c>
      <c r="I3" s="47"/>
    </row>
    <row r="4" s="1" customFormat="1" ht="18.5" customHeight="1" spans="1:9">
      <c r="A4" s="22">
        <v>1</v>
      </c>
      <c r="B4" s="23" t="s">
        <v>10</v>
      </c>
      <c r="C4" s="24" t="s">
        <v>11</v>
      </c>
      <c r="D4" s="25">
        <v>11</v>
      </c>
      <c r="E4" s="26">
        <v>64762.24</v>
      </c>
      <c r="F4" s="27"/>
      <c r="G4" s="22"/>
      <c r="H4" s="28"/>
      <c r="I4" s="26">
        <f>E4+H4</f>
        <v>64762.24</v>
      </c>
    </row>
    <row r="5" s="1" customFormat="1" ht="18.5" customHeight="1" spans="1:9">
      <c r="A5" s="22">
        <v>2</v>
      </c>
      <c r="B5" s="23" t="s">
        <v>12</v>
      </c>
      <c r="C5" s="24" t="s">
        <v>13</v>
      </c>
      <c r="D5" s="25">
        <v>5</v>
      </c>
      <c r="E5" s="26">
        <v>26309.66</v>
      </c>
      <c r="F5" s="27"/>
      <c r="G5" s="22"/>
      <c r="H5" s="28"/>
      <c r="I5" s="26">
        <f t="shared" ref="I5:I21" si="0">E5+H5</f>
        <v>26309.66</v>
      </c>
    </row>
    <row r="6" s="1" customFormat="1" ht="18.5" customHeight="1" spans="1:9">
      <c r="A6" s="22">
        <v>3</v>
      </c>
      <c r="B6" s="23" t="s">
        <v>14</v>
      </c>
      <c r="C6" s="24" t="s">
        <v>13</v>
      </c>
      <c r="D6" s="25">
        <v>5</v>
      </c>
      <c r="E6" s="26">
        <v>18696.6</v>
      </c>
      <c r="F6" s="27"/>
      <c r="G6" s="22"/>
      <c r="H6" s="28"/>
      <c r="I6" s="26">
        <f t="shared" si="0"/>
        <v>18696.6</v>
      </c>
    </row>
    <row r="7" s="1" customFormat="1" ht="18.5" customHeight="1" spans="1:9">
      <c r="A7" s="22">
        <v>4</v>
      </c>
      <c r="B7" s="29" t="s">
        <v>15</v>
      </c>
      <c r="C7" s="24" t="s">
        <v>13</v>
      </c>
      <c r="D7" s="30">
        <v>1</v>
      </c>
      <c r="E7" s="26">
        <v>6071.46</v>
      </c>
      <c r="F7" s="27"/>
      <c r="G7" s="22"/>
      <c r="H7" s="28"/>
      <c r="I7" s="26">
        <f t="shared" si="0"/>
        <v>6071.46</v>
      </c>
    </row>
    <row r="8" s="1" customFormat="1" ht="18.5" customHeight="1" spans="1:9">
      <c r="A8" s="22">
        <v>5</v>
      </c>
      <c r="B8" s="23" t="s">
        <v>16</v>
      </c>
      <c r="C8" s="24" t="s">
        <v>17</v>
      </c>
      <c r="D8" s="30">
        <v>1</v>
      </c>
      <c r="E8" s="26">
        <v>3035.73</v>
      </c>
      <c r="F8" s="27"/>
      <c r="G8" s="22"/>
      <c r="H8" s="28"/>
      <c r="I8" s="26">
        <f t="shared" si="0"/>
        <v>3035.73</v>
      </c>
    </row>
    <row r="9" s="1" customFormat="1" ht="18.5" customHeight="1" spans="1:9">
      <c r="A9" s="22">
        <v>6</v>
      </c>
      <c r="B9" s="29" t="s">
        <v>18</v>
      </c>
      <c r="C9" s="24" t="s">
        <v>13</v>
      </c>
      <c r="D9" s="30">
        <v>4</v>
      </c>
      <c r="E9" s="26">
        <v>19226.29</v>
      </c>
      <c r="F9" s="27"/>
      <c r="G9" s="22"/>
      <c r="H9" s="28"/>
      <c r="I9" s="26">
        <f t="shared" si="0"/>
        <v>19226.29</v>
      </c>
    </row>
    <row r="10" s="1" customFormat="1" ht="18.5" customHeight="1" spans="1:9">
      <c r="A10" s="22">
        <v>7</v>
      </c>
      <c r="B10" s="29" t="s">
        <v>19</v>
      </c>
      <c r="C10" s="24" t="s">
        <v>20</v>
      </c>
      <c r="D10" s="30">
        <v>6</v>
      </c>
      <c r="E10" s="26">
        <v>24285.84</v>
      </c>
      <c r="F10" s="27"/>
      <c r="G10" s="22"/>
      <c r="H10" s="28"/>
      <c r="I10" s="26">
        <f t="shared" si="0"/>
        <v>24285.84</v>
      </c>
    </row>
    <row r="11" ht="18.5" customHeight="1" spans="1:9">
      <c r="A11" s="22">
        <v>8</v>
      </c>
      <c r="B11" s="29" t="s">
        <v>21</v>
      </c>
      <c r="C11" s="24" t="s">
        <v>13</v>
      </c>
      <c r="D11" s="30">
        <v>3</v>
      </c>
      <c r="E11" s="26">
        <v>18214.38</v>
      </c>
      <c r="F11" s="27"/>
      <c r="G11" s="22"/>
      <c r="H11" s="28"/>
      <c r="I11" s="26">
        <f t="shared" si="0"/>
        <v>18214.38</v>
      </c>
    </row>
    <row r="12" ht="18.5" customHeight="1" spans="1:9">
      <c r="A12" s="22">
        <v>9</v>
      </c>
      <c r="B12" s="29" t="s">
        <v>22</v>
      </c>
      <c r="C12" s="24" t="s">
        <v>13</v>
      </c>
      <c r="D12" s="30">
        <v>12</v>
      </c>
      <c r="E12" s="26">
        <v>55655.05</v>
      </c>
      <c r="F12" s="27"/>
      <c r="G12" s="22"/>
      <c r="H12" s="28"/>
      <c r="I12" s="26">
        <f t="shared" si="0"/>
        <v>55655.05</v>
      </c>
    </row>
    <row r="13" ht="18.5" customHeight="1" spans="1:9">
      <c r="A13" s="22">
        <v>10</v>
      </c>
      <c r="B13" s="29" t="s">
        <v>23</v>
      </c>
      <c r="C13" s="24" t="s">
        <v>24</v>
      </c>
      <c r="D13" s="30">
        <v>5</v>
      </c>
      <c r="E13" s="26">
        <v>32359.5</v>
      </c>
      <c r="F13" s="27"/>
      <c r="G13" s="22"/>
      <c r="H13" s="28"/>
      <c r="I13" s="26">
        <f t="shared" si="0"/>
        <v>32359.5</v>
      </c>
    </row>
    <row r="14" ht="18.5" customHeight="1" spans="1:9">
      <c r="A14" s="22">
        <v>11</v>
      </c>
      <c r="B14" s="31" t="s">
        <v>25</v>
      </c>
      <c r="C14" s="32">
        <v>2025.1</v>
      </c>
      <c r="D14" s="30">
        <v>7</v>
      </c>
      <c r="E14" s="26">
        <v>5033.7</v>
      </c>
      <c r="F14" s="27"/>
      <c r="G14" s="22"/>
      <c r="H14" s="28"/>
      <c r="I14" s="26">
        <f t="shared" si="0"/>
        <v>5033.7</v>
      </c>
    </row>
    <row r="15" ht="18.5" customHeight="1" spans="1:9">
      <c r="A15" s="22">
        <v>12</v>
      </c>
      <c r="B15" s="29" t="s">
        <v>26</v>
      </c>
      <c r="C15" s="24" t="s">
        <v>13</v>
      </c>
      <c r="D15" s="30">
        <v>26</v>
      </c>
      <c r="E15" s="26">
        <v>95640.3</v>
      </c>
      <c r="F15" s="27"/>
      <c r="G15" s="22"/>
      <c r="H15" s="28"/>
      <c r="I15" s="26">
        <f t="shared" si="0"/>
        <v>95640.3</v>
      </c>
    </row>
    <row r="16" ht="18.5" customHeight="1" spans="1:9">
      <c r="A16" s="22">
        <v>13</v>
      </c>
      <c r="B16" s="31" t="s">
        <v>27</v>
      </c>
      <c r="C16" s="24" t="s">
        <v>28</v>
      </c>
      <c r="D16" s="30">
        <v>3</v>
      </c>
      <c r="E16" s="26">
        <v>24285.84</v>
      </c>
      <c r="F16" s="27"/>
      <c r="G16" s="22"/>
      <c r="H16" s="28"/>
      <c r="I16" s="26">
        <f t="shared" si="0"/>
        <v>24285.84</v>
      </c>
    </row>
    <row r="17" ht="18.5" customHeight="1" spans="1:9">
      <c r="A17" s="22">
        <v>14</v>
      </c>
      <c r="B17" s="31" t="s">
        <v>29</v>
      </c>
      <c r="C17" s="24" t="s">
        <v>30</v>
      </c>
      <c r="D17" s="30">
        <v>16</v>
      </c>
      <c r="E17" s="26">
        <v>42500.22</v>
      </c>
      <c r="F17" s="27"/>
      <c r="G17" s="22"/>
      <c r="H17" s="28"/>
      <c r="I17" s="26">
        <f t="shared" si="0"/>
        <v>42500.22</v>
      </c>
    </row>
    <row r="18" ht="18.5" customHeight="1" spans="1:9">
      <c r="A18" s="22">
        <v>15</v>
      </c>
      <c r="B18" s="31" t="s">
        <v>31</v>
      </c>
      <c r="C18" s="24" t="s">
        <v>32</v>
      </c>
      <c r="D18" s="30">
        <v>2</v>
      </c>
      <c r="E18" s="26">
        <v>4314.6</v>
      </c>
      <c r="F18" s="27"/>
      <c r="G18" s="22"/>
      <c r="H18" s="28"/>
      <c r="I18" s="26">
        <f t="shared" si="0"/>
        <v>4314.6</v>
      </c>
    </row>
    <row r="19" ht="18.5" customHeight="1" spans="1:9">
      <c r="A19" s="22">
        <v>16</v>
      </c>
      <c r="B19" s="33" t="s">
        <v>33</v>
      </c>
      <c r="C19" s="24" t="s">
        <v>24</v>
      </c>
      <c r="D19" s="30">
        <v>4</v>
      </c>
      <c r="E19" s="26">
        <v>25887.6</v>
      </c>
      <c r="F19" s="27"/>
      <c r="G19" s="22"/>
      <c r="H19" s="28"/>
      <c r="I19" s="26">
        <f t="shared" si="0"/>
        <v>25887.6</v>
      </c>
    </row>
    <row r="20" ht="18.5" customHeight="1" spans="1:9">
      <c r="A20" s="22">
        <v>17</v>
      </c>
      <c r="B20" s="31" t="s">
        <v>34</v>
      </c>
      <c r="C20" s="24" t="s">
        <v>35</v>
      </c>
      <c r="D20" s="30">
        <v>3</v>
      </c>
      <c r="E20" s="26">
        <v>8629.2</v>
      </c>
      <c r="F20" s="27"/>
      <c r="G20" s="22"/>
      <c r="H20" s="28"/>
      <c r="I20" s="26">
        <f t="shared" ref="I20:I30" si="1">E20+H20</f>
        <v>8629.2</v>
      </c>
    </row>
    <row r="21" ht="18.5" customHeight="1" spans="1:9">
      <c r="A21" s="22">
        <v>18</v>
      </c>
      <c r="B21" s="31" t="s">
        <v>36</v>
      </c>
      <c r="C21" s="24" t="s">
        <v>30</v>
      </c>
      <c r="D21" s="30">
        <v>8</v>
      </c>
      <c r="E21" s="34">
        <v>24285.84</v>
      </c>
      <c r="F21" s="27"/>
      <c r="G21" s="22"/>
      <c r="H21" s="28"/>
      <c r="I21" s="26">
        <f t="shared" si="1"/>
        <v>24285.84</v>
      </c>
    </row>
    <row r="22" ht="18.5" customHeight="1" spans="1:9">
      <c r="A22" s="22">
        <v>19</v>
      </c>
      <c r="B22" s="31" t="s">
        <v>37</v>
      </c>
      <c r="C22" s="24" t="s">
        <v>13</v>
      </c>
      <c r="D22" s="30">
        <v>1</v>
      </c>
      <c r="E22" s="26">
        <v>6071.46</v>
      </c>
      <c r="F22" s="27"/>
      <c r="G22" s="22"/>
      <c r="H22" s="28"/>
      <c r="I22" s="26">
        <f t="shared" si="1"/>
        <v>6071.46</v>
      </c>
    </row>
    <row r="23" ht="18.5" customHeight="1" spans="1:9">
      <c r="A23" s="22">
        <v>20</v>
      </c>
      <c r="B23" s="31" t="s">
        <v>38</v>
      </c>
      <c r="C23" s="32">
        <v>2025.1</v>
      </c>
      <c r="D23" s="30">
        <v>2</v>
      </c>
      <c r="E23" s="26">
        <v>2023.82</v>
      </c>
      <c r="F23" s="27"/>
      <c r="G23" s="22"/>
      <c r="H23" s="28"/>
      <c r="I23" s="26">
        <f t="shared" si="1"/>
        <v>2023.82</v>
      </c>
    </row>
    <row r="24" ht="18.5" customHeight="1" spans="1:9">
      <c r="A24" s="22">
        <v>21</v>
      </c>
      <c r="B24" s="35" t="s">
        <v>39</v>
      </c>
      <c r="C24" s="24" t="s">
        <v>40</v>
      </c>
      <c r="D24" s="30">
        <v>28</v>
      </c>
      <c r="E24" s="26">
        <v>137619.76</v>
      </c>
      <c r="F24" s="27"/>
      <c r="G24" s="22"/>
      <c r="H24" s="28"/>
      <c r="I24" s="26">
        <f t="shared" si="1"/>
        <v>137619.76</v>
      </c>
    </row>
    <row r="25" ht="18.5" customHeight="1" spans="1:9">
      <c r="A25" s="22">
        <v>22</v>
      </c>
      <c r="B25" s="35" t="s">
        <v>41</v>
      </c>
      <c r="C25" s="24" t="s">
        <v>20</v>
      </c>
      <c r="D25" s="30">
        <v>12</v>
      </c>
      <c r="E25" s="26">
        <v>48571.68</v>
      </c>
      <c r="F25" s="27"/>
      <c r="G25" s="22"/>
      <c r="H25" s="28"/>
      <c r="I25" s="26">
        <f t="shared" si="1"/>
        <v>48571.68</v>
      </c>
    </row>
    <row r="26" ht="18.5" customHeight="1" spans="1:9">
      <c r="A26" s="22">
        <v>23</v>
      </c>
      <c r="B26" s="33" t="s">
        <v>42</v>
      </c>
      <c r="C26" s="24" t="s">
        <v>13</v>
      </c>
      <c r="D26" s="30">
        <v>5</v>
      </c>
      <c r="E26" s="26">
        <v>26309.66</v>
      </c>
      <c r="F26" s="27"/>
      <c r="G26" s="22"/>
      <c r="H26" s="28"/>
      <c r="I26" s="26">
        <f t="shared" si="1"/>
        <v>26309.66</v>
      </c>
    </row>
    <row r="27" ht="18.5" customHeight="1" spans="1:9">
      <c r="A27" s="36" t="s">
        <v>43</v>
      </c>
      <c r="B27" s="37"/>
      <c r="C27" s="38"/>
      <c r="D27" s="39">
        <f>SUM(D4:D26)</f>
        <v>170</v>
      </c>
      <c r="E27" s="40">
        <f>SUM(E4:E26)</f>
        <v>719790.43</v>
      </c>
      <c r="F27" s="38"/>
      <c r="G27" s="41"/>
      <c r="H27" s="42"/>
      <c r="I27" s="40">
        <f>SUM(I4:I26)</f>
        <v>719790.43</v>
      </c>
    </row>
    <row r="28" s="1" customFormat="1" ht="24" customHeight="1" spans="1:9">
      <c r="A28" s="43" t="s">
        <v>44</v>
      </c>
      <c r="B28" s="44"/>
      <c r="C28" s="45" t="s">
        <v>45</v>
      </c>
      <c r="D28" s="46"/>
      <c r="E28" s="46"/>
      <c r="F28" s="46"/>
      <c r="G28" s="46"/>
      <c r="H28" s="46"/>
      <c r="I28" s="48"/>
    </row>
  </sheetData>
  <mergeCells count="9">
    <mergeCell ref="A1:I1"/>
    <mergeCell ref="C2:E2"/>
    <mergeCell ref="F2:H2"/>
    <mergeCell ref="A27:B27"/>
    <mergeCell ref="A28:B28"/>
    <mergeCell ref="C28:I28"/>
    <mergeCell ref="A2:A3"/>
    <mergeCell ref="B2:B3"/>
    <mergeCell ref="I2:I3"/>
  </mergeCells>
  <pageMargins left="0.432638888888889" right="0.314583333333333" top="0.196527777777778" bottom="0.118055555555556" header="0.354166666666667" footer="0.156944444444444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8" customHeight="1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沈亚然</cp:lastModifiedBy>
  <dcterms:created xsi:type="dcterms:W3CDTF">2006-09-13T11:21:00Z</dcterms:created>
  <cp:lastPrinted>2025-08-05T07:22:00Z</cp:lastPrinted>
  <dcterms:modified xsi:type="dcterms:W3CDTF">2025-10-14T06:49:27Z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ubyTemplateID" linkTarget="0">
    <vt:lpwstr>14</vt:lpwstr>
  </property>
  <property fmtid="{D5CDD505-2E9C-101B-9397-08002B2CF9AE}" pid="4" name="ICV">
    <vt:lpwstr>C4012727B6B24F6A9A752959D6B37745</vt:lpwstr>
  </property>
</Properties>
</file>